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PlanAcción SGP" sheetId="1" r:id="rId1"/>
    <sheet name="PlanAcción FC" sheetId="2" r:id="rId2"/>
    <sheet name="INSTRUCTIVO" sheetId="3" r:id="rId3"/>
  </sheets>
  <definedNames>
    <definedName name="_xlnm.Print_Titles" localSheetId="1">'PlanAcción FC'!$1:$6</definedName>
    <definedName name="_xlnm.Print_Titles" localSheetId="0">'PlanAcción SGP'!$1:$6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10" authorId="0">
      <text>
        <r>
          <rPr>
            <b/>
            <sz val="8"/>
            <rFont val="Tahoma"/>
            <family val="2"/>
          </rPr>
          <t>PIC-Acciones de prevencion en saneamiento-Red publico - Privada</t>
        </r>
      </text>
    </comment>
    <comment ref="M11" authorId="0">
      <text>
        <r>
          <rPr>
            <b/>
            <sz val="8"/>
            <rFont val="Tahoma"/>
            <family val="2"/>
          </rPr>
          <t>PIC-Acciones de prevencion en saneamiento-Red publico - Privada</t>
        </r>
      </text>
    </comment>
    <comment ref="M7" authorId="0">
      <text>
        <r>
          <rPr>
            <b/>
            <sz val="8"/>
            <rFont val="Tahoma"/>
            <family val="2"/>
          </rPr>
          <t>PIC-Acciones de preven en saneam-Red publico - Privada  (R.F)</t>
        </r>
      </text>
    </comment>
    <comment ref="M9" authorId="0">
      <text>
        <r>
          <rPr>
            <b/>
            <sz val="8"/>
            <rFont val="Tahoma"/>
            <family val="2"/>
          </rPr>
          <t>PIC-Acciones de prevencion en saneamiento-Red publico - Privada</t>
        </r>
      </text>
    </comment>
    <comment ref="M8" authorId="0">
      <text>
        <r>
          <rPr>
            <b/>
            <sz val="8"/>
            <rFont val="Tahoma"/>
            <family val="2"/>
          </rPr>
          <t>PIC-Acciones de prevencion en saneamiento-Red publico - Privada</t>
        </r>
      </text>
    </comment>
    <comment ref="S11" authorId="0">
      <text>
        <r>
          <rPr>
            <b/>
            <sz val="8"/>
            <rFont val="Tahoma"/>
            <family val="2"/>
          </rPr>
          <t>400 animales esterilizados (entre caninos y felinos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T11" authorId="0">
      <text>
        <r>
          <rPr>
            <b/>
            <sz val="8"/>
            <rFont val="Tahoma"/>
            <family val="2"/>
          </rPr>
          <t>100% del trimestre</t>
        </r>
      </text>
    </comment>
    <comment ref="U11" authorId="0">
      <text>
        <r>
          <rPr>
            <b/>
            <sz val="8"/>
            <rFont val="Tahoma"/>
            <family val="2"/>
          </rPr>
          <t>100% del trimestre</t>
        </r>
      </text>
    </comment>
    <comment ref="V11" authorId="0">
      <text>
        <r>
          <rPr>
            <b/>
            <sz val="8"/>
            <rFont val="Tahoma"/>
            <family val="2"/>
          </rPr>
          <t>100% del trimestre</t>
        </r>
      </text>
    </comment>
    <comment ref="W11" authorId="0">
      <text>
        <r>
          <rPr>
            <b/>
            <sz val="8"/>
            <rFont val="Tahoma"/>
            <family val="2"/>
          </rPr>
          <t>100% del trimestre</t>
        </r>
      </text>
    </comment>
  </commentList>
</comments>
</file>

<file path=xl/sharedStrings.xml><?xml version="1.0" encoding="utf-8"?>
<sst xmlns="http://schemas.openxmlformats.org/spreadsheetml/2006/main" count="205" uniqueCount="112">
  <si>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</si>
  <si>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</si>
  <si>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</si>
  <si>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</si>
  <si>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</si>
  <si>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</si>
  <si>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</si>
  <si>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</si>
  <si>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</si>
  <si>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</si>
  <si>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</si>
  <si>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</si>
  <si>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</si>
  <si>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</si>
  <si>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</si>
  <si>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</si>
  <si>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</si>
  <si>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</si>
  <si>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</si>
  <si>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</si>
  <si>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</si>
  <si>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</si>
  <si>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</si>
  <si>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</si>
  <si>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</si>
  <si>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</si>
  <si>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</si>
  <si>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</si>
  <si>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</si>
  <si>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</si>
  <si>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</si>
  <si>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</si>
  <si>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</si>
  <si>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</si>
  <si>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</si>
  <si>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</si>
  <si>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</si>
  <si>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</si>
  <si>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</si>
  <si>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</si>
  <si>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</si>
  <si>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</si>
  <si>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</si>
  <si>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</si>
  <si>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</si>
  <si>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</si>
  <si>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</si>
  <si>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</si>
  <si>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</si>
  <si>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</si>
  <si>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</si>
  <si>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</si>
  <si>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</si>
  <si>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</si>
  <si>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</si>
  <si>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</si>
  <si>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</si>
  <si>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</si>
  <si>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</si>
  <si>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</si>
  <si>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</si>
  <si>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</si>
  <si>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</si>
  <si>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</si>
  <si>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</si>
  <si>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PROPOSITO:</t>
  </si>
  <si>
    <t>DEPENDENCIA:</t>
  </si>
  <si>
    <t>FECHA DE ELABORACIÓN:</t>
  </si>
  <si>
    <t>PROGRAMACION META DE PLAN DE DESARROLLO</t>
  </si>
  <si>
    <t>Total tiemestre II</t>
  </si>
  <si>
    <t>Total tiemestre III</t>
  </si>
  <si>
    <t>Total tiemestre IV</t>
  </si>
  <si>
    <t>PIC</t>
  </si>
  <si>
    <t>3. Vigilancia en Salud Pública y la Gestión del Conocimiento</t>
  </si>
  <si>
    <t>Salud Pública</t>
  </si>
  <si>
    <t>Vigilancia en Salud Pública y la gestión del conocimiento</t>
  </si>
  <si>
    <t>Prevención de riesgos biopsicosociales, ambientales y sanitarios</t>
  </si>
  <si>
    <t>SANEAMIENTO AMBIENTAL PARA EL MUNICIPIOD DE MANIZALES</t>
  </si>
  <si>
    <t>Vigilancia de bebidas alcohólicas</t>
  </si>
  <si>
    <t>Vigilancia en Salud Pública y gestión del conocimiento</t>
  </si>
  <si>
    <t>Vigilancia y control de ETV</t>
  </si>
  <si>
    <t>Realización de 18000 visitas de verificación de condiciones sanitarias en establecimientos de la ciudad</t>
  </si>
  <si>
    <t>Número de muestras de alimentos para consumo humano analizadas</t>
  </si>
  <si>
    <t>Número de muestras de bebidas alcohólicas analizadas</t>
  </si>
  <si>
    <t>Número de campañas de &lt;vigilancia de ETV realizadas</t>
  </si>
  <si>
    <t>Observación  del 100% de los animales causantes de accidentes rábicos  identificados</t>
  </si>
  <si>
    <t xml:space="preserve">Número de Visitas de IVC realizadas </t>
  </si>
  <si>
    <t>Inspección, Vigilancia y Control de establecimientos públicos y privados y viviendas de riesgo epidemiológico</t>
  </si>
  <si>
    <t>Carmencita Ramírez Bernal - Profesional Especializada</t>
  </si>
  <si>
    <r>
      <t xml:space="preserve">Toma de 150 muestras de alimentos para análisis FQ y MB y de 20 muestras para análisis toxicológico </t>
    </r>
    <r>
      <rPr>
        <b/>
        <sz val="9"/>
        <rFont val="Arial"/>
        <family val="2"/>
      </rPr>
      <t>(Total 170)</t>
    </r>
  </si>
  <si>
    <r>
      <t>Toma de 40 muestras de bebidas alcohólicas para análisis FQ</t>
    </r>
    <r>
      <rPr>
        <b/>
        <sz val="9"/>
        <rFont val="Arial"/>
        <family val="2"/>
      </rPr>
      <t xml:space="preserve"> (Total: 40)</t>
    </r>
  </si>
  <si>
    <r>
      <t xml:space="preserve">6 campañas de vigilancia en las zonas de riesgo. Levantamiento de índices aédicos, clasificación del mosquito y aplicación de medidas de prevención  (eliminación de inservibles y destrucción de focos) y educación a la comunidad de riesgo </t>
    </r>
    <r>
      <rPr>
        <b/>
        <sz val="9"/>
        <rFont val="Arial"/>
        <family val="2"/>
      </rPr>
      <t>(Total 6 campañas anuales)</t>
    </r>
  </si>
  <si>
    <t>10.000 unidades de control intervenidas cada año (artrópodos y roedores)</t>
  </si>
  <si>
    <t>Control de plagas (artrópodos y roedores) y de vectores de enfermedades tropicales, en sectores de riesgo</t>
  </si>
  <si>
    <t>Vacunar 72 mil animales en 4 años e implementar el censo canino</t>
  </si>
  <si>
    <t>Cobertura de vacunación antirrábica canina</t>
  </si>
  <si>
    <t>Mantener la cifra de rabia humana y animal en cero</t>
  </si>
  <si>
    <t>Número de casos de rabia humana transmitida por perros</t>
  </si>
  <si>
    <t>Desarrollar un programa de control de la reproducción canina y felina</t>
  </si>
  <si>
    <t>Cobertura de vigilancia calidad de agua</t>
  </si>
  <si>
    <t>Vacunar 18.000 animales cada año (incluye 8000 rurales)</t>
  </si>
  <si>
    <t>Vigilancia continua del 100 % de los acueductos, aplicando las medidas que sean necesarias para continuar la mejoría de la prestación en aquellos que sean calificados como inviables con el apoyo de la comunidad</t>
  </si>
  <si>
    <t xml:space="preserve">Vigilancia de la calidad de los alimentos para consumo humano </t>
  </si>
  <si>
    <t xml:space="preserve">Educación en saneamiento ambiental </t>
  </si>
  <si>
    <t>100 cursos de manipulación de alimentos a personas dedicadas a esta labor</t>
  </si>
  <si>
    <t>Número de cursos de manipulación de alimentos realizados</t>
  </si>
  <si>
    <t xml:space="preserve">Número de viviendas intervenidas </t>
  </si>
  <si>
    <t>Existencia del programa de control de la reproducción canina (400 animales)</t>
  </si>
  <si>
    <r>
      <t xml:space="preserve">Tomar 36 muestras para análisis fisico-quimicos y microbiológicos al acueducto urbano (Aduas de Manizales), 6 muestras anuales a los 25 pequeños sistemas de abastecimiento de agua. 480 mediciones de ph y cloro residual y 20 análisis toxicológicos de aguas rurales </t>
    </r>
    <r>
      <rPr>
        <b/>
        <sz val="9"/>
        <rFont val="Arial"/>
        <family val="2"/>
      </rPr>
      <t xml:space="preserve"> (Total: 686)</t>
    </r>
  </si>
  <si>
    <t>DEPENDENCIA:  Secretaría de Medio Ambiente</t>
  </si>
  <si>
    <t xml:space="preserve">PROPOSITO:   Mejorar las salud de la población </t>
  </si>
  <si>
    <t>FECHA DE ELABORACIÓN: 10 de diciembre de 2013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</si>
</sst>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 val="single"/>
      <sz val="11"/>
      <color indexed="20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u val="single"/>
      <sz val="11"/>
      <color theme="11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theme="8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26" borderId="19" xfId="94" applyFont="1" applyFill="1" applyBorder="1" applyAlignment="1">
      <alignment horizontal="center" vertical="center" wrapText="1"/>
      <protection/>
    </xf>
    <xf numFmtId="0" fontId="21" fillId="27" borderId="19" xfId="94" applyFont="1" applyFill="1" applyBorder="1" applyAlignment="1">
      <alignment horizontal="center" vertical="center" wrapText="1"/>
      <protection/>
    </xf>
    <xf numFmtId="0" fontId="21" fillId="28" borderId="19" xfId="94" applyFont="1" applyFill="1" applyBorder="1" applyAlignment="1">
      <alignment horizontal="center" vertical="center" wrapText="1"/>
      <protection/>
    </xf>
    <xf numFmtId="0" fontId="21" fillId="29" borderId="19" xfId="94" applyFont="1" applyFill="1" applyBorder="1" applyAlignment="1">
      <alignment horizontal="center" vertical="center" wrapText="1"/>
      <protection/>
    </xf>
    <xf numFmtId="0" fontId="21" fillId="30" borderId="19" xfId="94" applyFont="1" applyFill="1" applyBorder="1" applyAlignment="1">
      <alignment horizontal="center" vertical="center" wrapText="1"/>
      <protection/>
    </xf>
    <xf numFmtId="0" fontId="21" fillId="31" borderId="19" xfId="94" applyFont="1" applyFill="1" applyBorder="1" applyAlignment="1">
      <alignment horizontal="center" vertical="center" wrapText="1"/>
      <protection/>
    </xf>
    <xf numFmtId="0" fontId="21" fillId="32" borderId="19" xfId="94" applyFont="1" applyFill="1" applyBorder="1" applyAlignment="1">
      <alignment horizontal="center" vertical="center" wrapText="1"/>
      <protection/>
    </xf>
    <xf numFmtId="0" fontId="21" fillId="33" borderId="19" xfId="94" applyFont="1" applyFill="1" applyBorder="1" applyAlignment="1">
      <alignment horizontal="center" vertical="center" wrapText="1"/>
      <protection/>
    </xf>
    <xf numFmtId="0" fontId="21" fillId="34" borderId="19" xfId="94" applyFont="1" applyFill="1" applyBorder="1" applyAlignment="1">
      <alignment horizontal="center" vertical="center" wrapText="1"/>
      <protection/>
    </xf>
    <xf numFmtId="0" fontId="21" fillId="35" borderId="19" xfId="94" applyFont="1" applyFill="1" applyBorder="1" applyAlignment="1">
      <alignment horizontal="center" vertical="center" wrapText="1"/>
      <protection/>
    </xf>
    <xf numFmtId="0" fontId="21" fillId="36" borderId="19" xfId="94" applyFont="1" applyFill="1" applyBorder="1" applyAlignment="1">
      <alignment horizontal="center" vertical="center" wrapText="1"/>
      <protection/>
    </xf>
    <xf numFmtId="0" fontId="21" fillId="37" borderId="19" xfId="94" applyFont="1" applyFill="1" applyBorder="1" applyAlignment="1">
      <alignment horizontal="center" vertical="center" wrapText="1"/>
      <protection/>
    </xf>
    <xf numFmtId="0" fontId="21" fillId="38" borderId="19" xfId="94" applyFont="1" applyFill="1" applyBorder="1" applyAlignment="1">
      <alignment horizontal="center" vertical="center" wrapText="1"/>
      <protection/>
    </xf>
    <xf numFmtId="0" fontId="21" fillId="39" borderId="19" xfId="94" applyFont="1" applyFill="1" applyBorder="1" applyAlignment="1">
      <alignment horizontal="center" vertical="center" wrapText="1"/>
      <protection/>
    </xf>
    <xf numFmtId="0" fontId="21" fillId="0" borderId="19" xfId="94" applyFont="1" applyFill="1" applyBorder="1" applyAlignment="1">
      <alignment horizontal="center" vertical="center" wrapText="1"/>
      <protection/>
    </xf>
    <xf numFmtId="0" fontId="21" fillId="26" borderId="12" xfId="94" applyFont="1" applyFill="1" applyBorder="1" applyAlignment="1">
      <alignment horizontal="center" vertical="center" wrapText="1"/>
      <protection/>
    </xf>
    <xf numFmtId="0" fontId="21" fillId="0" borderId="12" xfId="94" applyFont="1" applyFill="1" applyBorder="1" applyAlignment="1">
      <alignment horizontal="center" vertical="center" wrapText="1"/>
      <protection/>
    </xf>
    <xf numFmtId="0" fontId="21" fillId="0" borderId="20" xfId="94" applyFont="1" applyFill="1" applyBorder="1" applyAlignment="1">
      <alignment horizontal="center" vertical="center" wrapText="1"/>
      <protection/>
    </xf>
    <xf numFmtId="0" fontId="21" fillId="28" borderId="19" xfId="94" applyFont="1" applyFill="1" applyBorder="1" applyAlignment="1">
      <alignment horizontal="center" vertical="center" wrapText="1"/>
      <protection/>
    </xf>
    <xf numFmtId="49" fontId="31" fillId="0" borderId="19" xfId="0" applyNumberFormat="1" applyFont="1" applyFill="1" applyBorder="1" applyAlignment="1">
      <alignment vertical="center" textRotation="180" wrapText="1"/>
    </xf>
    <xf numFmtId="0" fontId="31" fillId="0" borderId="19" xfId="0" applyFont="1" applyFill="1" applyBorder="1" applyAlignment="1">
      <alignment vertical="center" wrapText="1"/>
    </xf>
    <xf numFmtId="9" fontId="31" fillId="0" borderId="19" xfId="97" applyFont="1" applyFill="1" applyBorder="1" applyAlignment="1" applyProtection="1">
      <alignment vertical="center" wrapText="1"/>
      <protection/>
    </xf>
    <xf numFmtId="0" fontId="31" fillId="40" borderId="19" xfId="0" applyFont="1" applyFill="1" applyBorder="1" applyAlignment="1">
      <alignment vertical="center" wrapText="1"/>
    </xf>
    <xf numFmtId="0" fontId="31" fillId="40" borderId="19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9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178" fontId="11" fillId="0" borderId="19" xfId="0" applyNumberFormat="1" applyFont="1" applyFill="1" applyBorder="1" applyAlignment="1">
      <alignment vertical="center" wrapText="1"/>
    </xf>
    <xf numFmtId="9" fontId="31" fillId="0" borderId="19" xfId="97" applyFont="1" applyFill="1" applyBorder="1" applyAlignment="1" applyProtection="1">
      <alignment horizontal="center" vertical="center" wrapText="1"/>
      <protection/>
    </xf>
    <xf numFmtId="0" fontId="45" fillId="41" borderId="12" xfId="0" applyFont="1" applyFill="1" applyBorder="1" applyAlignment="1">
      <alignment horizontal="center" vertical="center" wrapText="1"/>
    </xf>
    <xf numFmtId="179" fontId="45" fillId="41" borderId="19" xfId="94" applyNumberFormat="1" applyFont="1" applyFill="1" applyBorder="1" applyAlignment="1">
      <alignment horizontal="center" vertical="center" wrapText="1"/>
      <protection/>
    </xf>
    <xf numFmtId="0" fontId="46" fillId="40" borderId="19" xfId="0" applyFont="1" applyFill="1" applyBorder="1" applyAlignment="1">
      <alignment vertical="center" wrapText="1"/>
    </xf>
    <xf numFmtId="1" fontId="45" fillId="41" borderId="19" xfId="94" applyNumberFormat="1" applyFont="1" applyFill="1" applyBorder="1" applyAlignment="1">
      <alignment horizontal="center" vertical="center" wrapText="1"/>
      <protection/>
    </xf>
    <xf numFmtId="0" fontId="47" fillId="0" borderId="2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9" fontId="46" fillId="0" borderId="19" xfId="0" applyNumberFormat="1" applyFont="1" applyFill="1" applyBorder="1" applyAlignment="1">
      <alignment horizontal="center" vertical="center" wrapText="1"/>
    </xf>
    <xf numFmtId="0" fontId="46" fillId="40" borderId="19" xfId="0" applyFont="1" applyFill="1" applyBorder="1" applyAlignment="1">
      <alignment horizontal="center" vertical="center" wrapText="1"/>
    </xf>
    <xf numFmtId="44" fontId="36" fillId="0" borderId="19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 wrapText="1"/>
    </xf>
    <xf numFmtId="44" fontId="1" fillId="0" borderId="0" xfId="86" applyFill="1" applyAlignment="1">
      <alignment vertical="center" wrapText="1"/>
    </xf>
    <xf numFmtId="44" fontId="1" fillId="42" borderId="19" xfId="86" applyFill="1" applyBorder="1" applyAlignment="1">
      <alignment horizontal="center" vertical="center" wrapText="1"/>
    </xf>
    <xf numFmtId="44" fontId="1" fillId="43" borderId="21" xfId="86" applyFill="1" applyBorder="1" applyAlignment="1">
      <alignment horizontal="center" vertical="center" wrapText="1"/>
    </xf>
    <xf numFmtId="44" fontId="32" fillId="0" borderId="19" xfId="86" applyFont="1" applyFill="1" applyBorder="1" applyAlignment="1">
      <alignment vertical="center" wrapText="1"/>
    </xf>
    <xf numFmtId="0" fontId="42" fillId="41" borderId="12" xfId="0" applyFont="1" applyFill="1" applyBorder="1" applyAlignment="1">
      <alignment horizontal="center" vertical="center" wrapText="1"/>
    </xf>
    <xf numFmtId="179" fontId="42" fillId="41" borderId="19" xfId="94" applyNumberFormat="1" applyFont="1" applyFill="1" applyBorder="1" applyAlignment="1">
      <alignment horizontal="center" vertical="center" wrapText="1"/>
      <protection/>
    </xf>
    <xf numFmtId="1" fontId="42" fillId="41" borderId="19" xfId="94" applyNumberFormat="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vertical="center" wrapText="1"/>
    </xf>
    <xf numFmtId="44" fontId="1" fillId="44" borderId="19" xfId="86" applyFont="1" applyFill="1" applyBorder="1" applyAlignment="1">
      <alignment horizontal="center" vertical="center" wrapText="1"/>
    </xf>
    <xf numFmtId="44" fontId="1" fillId="0" borderId="19" xfId="86" applyFont="1" applyFill="1" applyBorder="1" applyAlignment="1">
      <alignment vertical="center" wrapText="1"/>
    </xf>
    <xf numFmtId="44" fontId="1" fillId="45" borderId="19" xfId="86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vertical="center" wrapText="1"/>
    </xf>
    <xf numFmtId="0" fontId="21" fillId="45" borderId="19" xfId="0" applyFont="1" applyFill="1" applyBorder="1" applyAlignment="1">
      <alignment horizontal="center" vertical="center" wrapText="1"/>
    </xf>
    <xf numFmtId="0" fontId="31" fillId="40" borderId="19" xfId="0" applyFont="1" applyFill="1" applyBorder="1" applyAlignment="1">
      <alignment horizontal="left" vertical="center" wrapText="1"/>
    </xf>
    <xf numFmtId="49" fontId="31" fillId="0" borderId="19" xfId="0" applyNumberFormat="1" applyFont="1" applyFill="1" applyBorder="1" applyAlignment="1">
      <alignment vertical="center" wrapText="1"/>
    </xf>
    <xf numFmtId="44" fontId="1" fillId="44" borderId="21" xfId="86" applyFont="1" applyFill="1" applyBorder="1" applyAlignment="1">
      <alignment horizontal="center" vertical="center" wrapText="1"/>
    </xf>
    <xf numFmtId="44" fontId="1" fillId="45" borderId="21" xfId="86" applyFont="1" applyFill="1" applyBorder="1" applyAlignment="1">
      <alignment horizontal="center" vertical="center" wrapText="1"/>
    </xf>
    <xf numFmtId="44" fontId="1" fillId="46" borderId="19" xfId="86" applyFont="1" applyFill="1" applyBorder="1" applyAlignment="1">
      <alignment horizontal="center" vertical="center" wrapText="1"/>
    </xf>
    <xf numFmtId="44" fontId="1" fillId="0" borderId="22" xfId="86" applyFont="1" applyFill="1" applyBorder="1" applyAlignment="1">
      <alignment vertical="center" wrapText="1"/>
    </xf>
    <xf numFmtId="44" fontId="1" fillId="46" borderId="21" xfId="86" applyFont="1" applyFill="1" applyBorder="1" applyAlignment="1">
      <alignment horizontal="center" vertical="center" wrapText="1"/>
    </xf>
    <xf numFmtId="44" fontId="48" fillId="0" borderId="19" xfId="86" applyFont="1" applyFill="1" applyBorder="1" applyAlignment="1">
      <alignment vertical="center" wrapText="1"/>
    </xf>
    <xf numFmtId="44" fontId="48" fillId="0" borderId="21" xfId="86" applyFont="1" applyFill="1" applyBorder="1" applyAlignment="1">
      <alignment vertical="center" wrapText="1"/>
    </xf>
    <xf numFmtId="0" fontId="42" fillId="41" borderId="19" xfId="0" applyFont="1" applyFill="1" applyBorder="1" applyAlignment="1">
      <alignment horizontal="center" vertical="center" wrapText="1"/>
    </xf>
    <xf numFmtId="44" fontId="1" fillId="42" borderId="19" xfId="86" applyFont="1" applyFill="1" applyBorder="1" applyAlignment="1">
      <alignment horizontal="center" vertical="center" wrapText="1"/>
    </xf>
    <xf numFmtId="44" fontId="1" fillId="43" borderId="19" xfId="86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vertical="center" wrapText="1"/>
    </xf>
    <xf numFmtId="0" fontId="42" fillId="41" borderId="19" xfId="0" applyFont="1" applyFill="1" applyBorder="1" applyAlignment="1">
      <alignment horizontal="left" vertical="center" wrapText="1"/>
    </xf>
    <xf numFmtId="0" fontId="45" fillId="41" borderId="19" xfId="0" applyFont="1" applyFill="1" applyBorder="1" applyAlignment="1">
      <alignment horizontal="center" vertical="center" wrapText="1"/>
    </xf>
    <xf numFmtId="0" fontId="45" fillId="41" borderId="19" xfId="0" applyFont="1" applyFill="1" applyBorder="1" applyAlignment="1">
      <alignment horizontal="left" vertical="center" wrapText="1"/>
    </xf>
    <xf numFmtId="44" fontId="49" fillId="44" borderId="19" xfId="86" applyFont="1" applyFill="1" applyBorder="1" applyAlignment="1">
      <alignment horizontal="center" vertical="center" wrapText="1"/>
    </xf>
    <xf numFmtId="44" fontId="49" fillId="46" borderId="19" xfId="86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21" fillId="0" borderId="23" xfId="94" applyFont="1" applyFill="1" applyBorder="1" applyAlignment="1">
      <alignment horizontal="left" vertical="center" wrapText="1"/>
      <protection/>
    </xf>
    <xf numFmtId="0" fontId="21" fillId="0" borderId="24" xfId="94" applyFont="1" applyFill="1" applyBorder="1" applyAlignment="1">
      <alignment horizontal="left" vertical="center" wrapText="1"/>
      <protection/>
    </xf>
    <xf numFmtId="0" fontId="21" fillId="0" borderId="25" xfId="94" applyFont="1" applyFill="1" applyBorder="1" applyAlignment="1">
      <alignment horizontal="left" vertical="center" wrapText="1"/>
      <protection/>
    </xf>
    <xf numFmtId="0" fontId="21" fillId="0" borderId="14" xfId="94" applyFont="1" applyFill="1" applyBorder="1" applyAlignment="1">
      <alignment horizontal="left" vertical="center" wrapText="1"/>
      <protection/>
    </xf>
    <xf numFmtId="0" fontId="21" fillId="0" borderId="26" xfId="94" applyFont="1" applyFill="1" applyBorder="1" applyAlignment="1">
      <alignment horizontal="left" vertical="center" wrapText="1"/>
      <protection/>
    </xf>
    <xf numFmtId="0" fontId="21" fillId="0" borderId="27" xfId="94" applyFont="1" applyFill="1" applyBorder="1" applyAlignment="1">
      <alignment horizontal="left" vertical="center" wrapText="1"/>
      <protection/>
    </xf>
    <xf numFmtId="0" fontId="24" fillId="17" borderId="12" xfId="94" applyFont="1" applyFill="1" applyBorder="1" applyAlignment="1">
      <alignment horizontal="center" vertical="center" wrapText="1"/>
      <protection/>
    </xf>
    <xf numFmtId="0" fontId="24" fillId="17" borderId="19" xfId="94" applyFont="1" applyFill="1" applyBorder="1" applyAlignment="1">
      <alignment horizontal="center" vertical="center" wrapText="1"/>
      <protection/>
    </xf>
    <xf numFmtId="0" fontId="22" fillId="17" borderId="19" xfId="94" applyFont="1" applyFill="1" applyBorder="1" applyAlignment="1">
      <alignment horizontal="center" vertical="center" wrapText="1"/>
      <protection/>
    </xf>
    <xf numFmtId="0" fontId="23" fillId="17" borderId="20" xfId="94" applyFont="1" applyFill="1" applyBorder="1" applyAlignment="1">
      <alignment horizontal="center" vertical="center" wrapText="1"/>
      <protection/>
    </xf>
    <xf numFmtId="0" fontId="21" fillId="28" borderId="19" xfId="94" applyFont="1" applyFill="1" applyBorder="1" applyAlignment="1">
      <alignment horizontal="center" vertical="center" wrapText="1"/>
      <protection/>
    </xf>
    <xf numFmtId="0" fontId="42" fillId="41" borderId="21" xfId="0" applyFont="1" applyFill="1" applyBorder="1" applyAlignment="1">
      <alignment horizontal="center" vertical="center" wrapText="1"/>
    </xf>
    <xf numFmtId="0" fontId="42" fillId="41" borderId="22" xfId="0" applyFont="1" applyFill="1" applyBorder="1" applyAlignment="1">
      <alignment horizontal="center" vertical="center" wrapText="1"/>
    </xf>
    <xf numFmtId="0" fontId="42" fillId="41" borderId="28" xfId="0" applyFont="1" applyFill="1" applyBorder="1" applyAlignment="1">
      <alignment horizontal="center" vertical="center" wrapText="1"/>
    </xf>
    <xf numFmtId="0" fontId="42" fillId="41" borderId="29" xfId="0" applyFont="1" applyFill="1" applyBorder="1" applyAlignment="1">
      <alignment horizontal="center" vertical="center" wrapText="1"/>
    </xf>
    <xf numFmtId="1" fontId="42" fillId="41" borderId="21" xfId="94" applyNumberFormat="1" applyFont="1" applyFill="1" applyBorder="1" applyAlignment="1">
      <alignment horizontal="center" vertical="center" wrapText="1"/>
      <protection/>
    </xf>
    <xf numFmtId="1" fontId="42" fillId="41" borderId="22" xfId="94" applyNumberFormat="1" applyFont="1" applyFill="1" applyBorder="1" applyAlignment="1">
      <alignment horizontal="center" vertical="center" wrapText="1"/>
      <protection/>
    </xf>
    <xf numFmtId="179" fontId="42" fillId="41" borderId="21" xfId="94" applyNumberFormat="1" applyFont="1" applyFill="1" applyBorder="1" applyAlignment="1">
      <alignment horizontal="center" vertical="center" wrapText="1"/>
      <protection/>
    </xf>
    <xf numFmtId="179" fontId="42" fillId="41" borderId="22" xfId="94" applyNumberFormat="1" applyFont="1" applyFill="1" applyBorder="1" applyAlignment="1">
      <alignment horizontal="center" vertical="center" wrapText="1"/>
      <protection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 wrapText="1"/>
    </xf>
    <xf numFmtId="178" fontId="1" fillId="0" borderId="22" xfId="0" applyNumberFormat="1" applyFont="1" applyFill="1" applyBorder="1" applyAlignment="1">
      <alignment horizontal="center" vertical="center" wrapText="1"/>
    </xf>
    <xf numFmtId="44" fontId="1" fillId="43" borderId="21" xfId="86" applyFont="1" applyFill="1" applyBorder="1" applyAlignment="1">
      <alignment horizontal="center" vertical="center" wrapText="1"/>
    </xf>
    <xf numFmtId="44" fontId="1" fillId="43" borderId="22" xfId="86" applyFont="1" applyFill="1" applyBorder="1" applyAlignment="1">
      <alignment horizontal="center" vertical="center" wrapText="1"/>
    </xf>
    <xf numFmtId="0" fontId="31" fillId="40" borderId="21" xfId="0" applyFont="1" applyFill="1" applyBorder="1" applyAlignment="1">
      <alignment horizontal="center" vertical="center" wrapText="1"/>
    </xf>
    <xf numFmtId="0" fontId="31" fillId="40" borderId="22" xfId="0" applyFont="1" applyFill="1" applyBorder="1" applyAlignment="1">
      <alignment horizontal="center" vertical="center" wrapText="1"/>
    </xf>
    <xf numFmtId="44" fontId="1" fillId="0" borderId="21" xfId="86" applyFont="1" applyFill="1" applyBorder="1" applyAlignment="1">
      <alignment horizontal="center" vertical="center" wrapText="1"/>
    </xf>
    <xf numFmtId="44" fontId="1" fillId="0" borderId="30" xfId="86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7" fillId="47" borderId="46" xfId="0" applyFont="1" applyFill="1" applyBorder="1" applyAlignment="1">
      <alignment horizontal="center" vertical="center" wrapText="1"/>
    </xf>
    <xf numFmtId="0" fontId="27" fillId="47" borderId="47" xfId="0" applyFont="1" applyFill="1" applyBorder="1" applyAlignment="1">
      <alignment horizontal="center" vertical="center" wrapText="1"/>
    </xf>
    <xf numFmtId="0" fontId="27" fillId="47" borderId="4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vertical="center" wrapText="1"/>
    </xf>
    <xf numFmtId="44" fontId="1" fillId="0" borderId="19" xfId="86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vertical="center" wrapText="1"/>
    </xf>
    <xf numFmtId="44" fontId="1" fillId="0" borderId="19" xfId="86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44" fontId="1" fillId="0" borderId="0" xfId="86" applyFont="1" applyFill="1" applyAlignment="1">
      <alignment vertical="center" wrapText="1"/>
    </xf>
  </cellXfs>
  <cellStyles count="100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Hyperlink" xfId="78"/>
    <cellStyle name="Followed Hyperlink" xfId="79"/>
    <cellStyle name="Incorrecto" xfId="80"/>
    <cellStyle name="Incorrecto 1" xfId="81"/>
    <cellStyle name="Comma" xfId="82"/>
    <cellStyle name="Comma [0]" xfId="83"/>
    <cellStyle name="Millares 2" xfId="84"/>
    <cellStyle name="Millares 3" xfId="85"/>
    <cellStyle name="Currency" xfId="86"/>
    <cellStyle name="Currency [0]" xfId="87"/>
    <cellStyle name="Moneda 2" xfId="88"/>
    <cellStyle name="Neutral" xfId="89"/>
    <cellStyle name="Neutral 1" xfId="90"/>
    <cellStyle name="Normal 2" xfId="91"/>
    <cellStyle name="Normal 3" xfId="92"/>
    <cellStyle name="Normal 4" xfId="93"/>
    <cellStyle name="Normal_PlanIndicativo" xfId="94"/>
    <cellStyle name="Notas" xfId="95"/>
    <cellStyle name="Notas 1" xfId="96"/>
    <cellStyle name="Percent" xfId="97"/>
    <cellStyle name="Salida" xfId="98"/>
    <cellStyle name="Salida 1" xfId="99"/>
    <cellStyle name="Texto de advertencia" xfId="100"/>
    <cellStyle name="Texto de advertencia 1" xfId="101"/>
    <cellStyle name="Texto explicativo" xfId="102"/>
    <cellStyle name="Texto explicativo 1" xfId="103"/>
    <cellStyle name="Título" xfId="104"/>
    <cellStyle name="Título 1" xfId="105"/>
    <cellStyle name="Título 1 1" xfId="106"/>
    <cellStyle name="Título 2" xfId="107"/>
    <cellStyle name="Título 2 1" xfId="108"/>
    <cellStyle name="Título 3" xfId="109"/>
    <cellStyle name="Título 3 1" xfId="110"/>
    <cellStyle name="Título 4" xfId="111"/>
    <cellStyle name="Total" xfId="112"/>
    <cellStyle name="Total 1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9"/>
  <sheetViews>
    <sheetView zoomScale="89" zoomScaleNormal="89" zoomScaleSheetLayoutView="50" workbookViewId="0" topLeftCell="AL1">
      <pane ySplit="6" topLeftCell="A7" activePane="bottomLeft" state="frozen"/>
      <selection pane="topLeft" activeCell="A1" sqref="A1"/>
      <selection pane="bottomLeft" activeCell="AT10" sqref="AT10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6.140625" style="1" customWidth="1"/>
    <col min="26" max="26" width="16.8515625" style="1" customWidth="1"/>
    <col min="27" max="27" width="14.57421875" style="1" customWidth="1"/>
    <col min="28" max="28" width="12.421875" style="1" customWidth="1"/>
    <col min="29" max="29" width="17.00390625" style="1" customWidth="1"/>
    <col min="30" max="30" width="16.421875" style="1" customWidth="1"/>
    <col min="31" max="31" width="15.8515625" style="1" customWidth="1"/>
    <col min="32" max="32" width="15.00390625" style="1" customWidth="1"/>
    <col min="33" max="33" width="15.57421875" style="1" customWidth="1"/>
    <col min="34" max="34" width="18.7109375" style="1" customWidth="1"/>
    <col min="35" max="35" width="19.140625" style="1" customWidth="1"/>
    <col min="36" max="44" width="19.421875" style="1" customWidth="1"/>
    <col min="45" max="45" width="28.140625" style="1" customWidth="1"/>
    <col min="46" max="46" width="31.57421875" style="1" customWidth="1"/>
    <col min="47" max="16384" width="11.421875" style="7" customWidth="1"/>
  </cols>
  <sheetData>
    <row r="1" spans="1:46" s="8" customFormat="1" ht="18.75" customHeight="1">
      <c r="A1" s="96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8"/>
    </row>
    <row r="2" spans="1:46" ht="11.25" customHeight="1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1"/>
    </row>
    <row r="3" spans="1:46" ht="17.25" customHeight="1">
      <c r="A3" s="99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1"/>
    </row>
    <row r="4" spans="1:46" ht="24" customHeight="1">
      <c r="A4" s="102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 t="s">
        <v>24</v>
      </c>
      <c r="Q4" s="103"/>
      <c r="R4" s="103"/>
      <c r="S4" s="103"/>
      <c r="T4" s="103" t="s">
        <v>68</v>
      </c>
      <c r="U4" s="103"/>
      <c r="V4" s="103"/>
      <c r="W4" s="103"/>
      <c r="X4" s="103" t="s">
        <v>22</v>
      </c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4" t="s">
        <v>7</v>
      </c>
      <c r="AT4" s="105" t="s">
        <v>8</v>
      </c>
    </row>
    <row r="5" spans="1:46" s="8" customFormat="1" ht="50.25" customHeight="1">
      <c r="A5" s="37" t="s">
        <v>0</v>
      </c>
      <c r="B5" s="22" t="s">
        <v>1</v>
      </c>
      <c r="C5" s="23" t="s">
        <v>2</v>
      </c>
      <c r="D5" s="23" t="s">
        <v>3</v>
      </c>
      <c r="E5" s="40" t="s">
        <v>4</v>
      </c>
      <c r="F5" s="40" t="s">
        <v>5</v>
      </c>
      <c r="G5" s="106" t="s">
        <v>26</v>
      </c>
      <c r="H5" s="106"/>
      <c r="I5" s="106"/>
      <c r="J5" s="106"/>
      <c r="K5" s="106"/>
      <c r="L5" s="106"/>
      <c r="M5" s="106"/>
      <c r="N5" s="25" t="s">
        <v>25</v>
      </c>
      <c r="O5" s="25" t="s">
        <v>45</v>
      </c>
      <c r="P5" s="26" t="s">
        <v>6</v>
      </c>
      <c r="Q5" s="26" t="s">
        <v>9</v>
      </c>
      <c r="R5" s="27" t="s">
        <v>21</v>
      </c>
      <c r="S5" s="27" t="s">
        <v>20</v>
      </c>
      <c r="T5" s="25" t="s">
        <v>10</v>
      </c>
      <c r="U5" s="25" t="s">
        <v>11</v>
      </c>
      <c r="V5" s="25" t="s">
        <v>12</v>
      </c>
      <c r="W5" s="25" t="s">
        <v>13</v>
      </c>
      <c r="X5" s="28" t="s">
        <v>19</v>
      </c>
      <c r="Y5" s="29" t="s">
        <v>14</v>
      </c>
      <c r="Z5" s="29" t="s">
        <v>15</v>
      </c>
      <c r="AA5" s="29" t="s">
        <v>16</v>
      </c>
      <c r="AB5" s="29" t="s">
        <v>17</v>
      </c>
      <c r="AC5" s="30" t="s">
        <v>69</v>
      </c>
      <c r="AD5" s="31" t="s">
        <v>14</v>
      </c>
      <c r="AE5" s="31" t="s">
        <v>15</v>
      </c>
      <c r="AF5" s="31" t="s">
        <v>16</v>
      </c>
      <c r="AG5" s="31" t="s">
        <v>17</v>
      </c>
      <c r="AH5" s="32" t="s">
        <v>70</v>
      </c>
      <c r="AI5" s="22" t="s">
        <v>14</v>
      </c>
      <c r="AJ5" s="22" t="s">
        <v>15</v>
      </c>
      <c r="AK5" s="22" t="s">
        <v>16</v>
      </c>
      <c r="AL5" s="22" t="s">
        <v>17</v>
      </c>
      <c r="AM5" s="33" t="s">
        <v>71</v>
      </c>
      <c r="AN5" s="34" t="s">
        <v>14</v>
      </c>
      <c r="AO5" s="34" t="s">
        <v>15</v>
      </c>
      <c r="AP5" s="34" t="s">
        <v>16</v>
      </c>
      <c r="AQ5" s="34" t="s">
        <v>17</v>
      </c>
      <c r="AR5" s="35" t="s">
        <v>18</v>
      </c>
      <c r="AS5" s="104"/>
      <c r="AT5" s="105"/>
    </row>
    <row r="6" spans="1:46" s="8" customFormat="1" ht="28.5" customHeight="1">
      <c r="A6" s="38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  <c r="AD6" s="36">
        <v>30</v>
      </c>
      <c r="AE6" s="36">
        <v>31</v>
      </c>
      <c r="AF6" s="36">
        <v>32</v>
      </c>
      <c r="AG6" s="36">
        <v>33</v>
      </c>
      <c r="AH6" s="36">
        <v>34</v>
      </c>
      <c r="AI6" s="36">
        <v>35</v>
      </c>
      <c r="AJ6" s="36">
        <v>36</v>
      </c>
      <c r="AK6" s="36">
        <v>37</v>
      </c>
      <c r="AL6" s="36">
        <v>38</v>
      </c>
      <c r="AM6" s="36">
        <v>39</v>
      </c>
      <c r="AN6" s="36">
        <v>40</v>
      </c>
      <c r="AO6" s="36">
        <v>41</v>
      </c>
      <c r="AP6" s="36">
        <v>42</v>
      </c>
      <c r="AQ6" s="36">
        <v>43</v>
      </c>
      <c r="AR6" s="36">
        <v>44</v>
      </c>
      <c r="AS6" s="36">
        <v>45</v>
      </c>
      <c r="AT6" s="39">
        <v>46</v>
      </c>
    </row>
    <row r="7" spans="1:46" s="57" customFormat="1" ht="38.25" customHeight="1">
      <c r="A7" s="109" t="s">
        <v>74</v>
      </c>
      <c r="B7" s="107" t="s">
        <v>73</v>
      </c>
      <c r="C7" s="113"/>
      <c r="D7" s="107" t="s">
        <v>103</v>
      </c>
      <c r="E7" s="111">
        <v>2012170010054</v>
      </c>
      <c r="F7" s="107" t="s">
        <v>72</v>
      </c>
      <c r="G7" s="84">
        <v>42</v>
      </c>
      <c r="H7" s="84">
        <v>3</v>
      </c>
      <c r="I7" s="84">
        <v>33</v>
      </c>
      <c r="J7" s="84">
        <v>13</v>
      </c>
      <c r="K7" s="84">
        <v>32</v>
      </c>
      <c r="L7" s="84">
        <v>54</v>
      </c>
      <c r="M7" s="84">
        <v>4</v>
      </c>
      <c r="N7" s="107" t="s">
        <v>104</v>
      </c>
      <c r="O7" s="65">
        <v>8915634</v>
      </c>
      <c r="P7" s="69"/>
      <c r="Q7" s="121" t="s">
        <v>105</v>
      </c>
      <c r="R7" s="115">
        <v>100</v>
      </c>
      <c r="S7" s="115">
        <v>100</v>
      </c>
      <c r="T7" s="115">
        <v>15</v>
      </c>
      <c r="U7" s="115">
        <v>30</v>
      </c>
      <c r="V7" s="115">
        <v>60</v>
      </c>
      <c r="W7" s="115">
        <v>100</v>
      </c>
      <c r="X7" s="70">
        <v>2250000</v>
      </c>
      <c r="Y7" s="71">
        <v>2250000</v>
      </c>
      <c r="Z7" s="71">
        <v>0</v>
      </c>
      <c r="AA7" s="71"/>
      <c r="AB7" s="71">
        <v>0</v>
      </c>
      <c r="AC7" s="72">
        <v>4500000</v>
      </c>
      <c r="AD7" s="71">
        <v>4500000</v>
      </c>
      <c r="AE7" s="73">
        <v>0</v>
      </c>
      <c r="AF7" s="73">
        <v>0</v>
      </c>
      <c r="AG7" s="73">
        <v>0</v>
      </c>
      <c r="AH7" s="79">
        <v>8915634</v>
      </c>
      <c r="AI7" s="73">
        <v>8915634</v>
      </c>
      <c r="AJ7" s="73">
        <v>0</v>
      </c>
      <c r="AK7" s="73">
        <v>0</v>
      </c>
      <c r="AL7" s="73">
        <v>0</v>
      </c>
      <c r="AM7" s="85">
        <v>0</v>
      </c>
      <c r="AN7" s="117">
        <v>15000000</v>
      </c>
      <c r="AO7" s="73">
        <v>0</v>
      </c>
      <c r="AP7" s="73">
        <v>0</v>
      </c>
      <c r="AQ7" s="73">
        <v>0</v>
      </c>
      <c r="AR7" s="119">
        <v>15000000</v>
      </c>
      <c r="AS7" s="94" t="s">
        <v>88</v>
      </c>
      <c r="AT7" s="87"/>
    </row>
    <row r="8" spans="1:46" s="57" customFormat="1" ht="36" customHeight="1">
      <c r="A8" s="110"/>
      <c r="B8" s="108"/>
      <c r="C8" s="114"/>
      <c r="D8" s="108"/>
      <c r="E8" s="112"/>
      <c r="F8" s="108"/>
      <c r="G8" s="84">
        <v>42</v>
      </c>
      <c r="H8" s="84">
        <v>3</v>
      </c>
      <c r="I8" s="84">
        <v>33</v>
      </c>
      <c r="J8" s="84">
        <v>13</v>
      </c>
      <c r="K8" s="84">
        <v>32</v>
      </c>
      <c r="L8" s="84">
        <v>54</v>
      </c>
      <c r="M8" s="89">
        <v>4</v>
      </c>
      <c r="N8" s="108"/>
      <c r="O8" s="65">
        <v>6084366</v>
      </c>
      <c r="P8" s="69"/>
      <c r="Q8" s="122"/>
      <c r="R8" s="116"/>
      <c r="S8" s="116"/>
      <c r="T8" s="116"/>
      <c r="U8" s="116"/>
      <c r="V8" s="116"/>
      <c r="W8" s="116"/>
      <c r="X8" s="70">
        <v>0</v>
      </c>
      <c r="Y8" s="71">
        <v>0</v>
      </c>
      <c r="Z8" s="71">
        <v>0</v>
      </c>
      <c r="AA8" s="71"/>
      <c r="AB8" s="71">
        <v>0</v>
      </c>
      <c r="AC8" s="72"/>
      <c r="AD8" s="73">
        <v>0</v>
      </c>
      <c r="AE8" s="73">
        <v>0</v>
      </c>
      <c r="AF8" s="73">
        <v>0</v>
      </c>
      <c r="AG8" s="73">
        <v>0</v>
      </c>
      <c r="AH8" s="79">
        <v>0</v>
      </c>
      <c r="AI8" s="73">
        <v>84366</v>
      </c>
      <c r="AJ8" s="73">
        <v>0</v>
      </c>
      <c r="AK8" s="73">
        <v>0</v>
      </c>
      <c r="AL8" s="73">
        <v>0</v>
      </c>
      <c r="AM8" s="85">
        <v>6084366</v>
      </c>
      <c r="AN8" s="118"/>
      <c r="AO8" s="73">
        <v>0</v>
      </c>
      <c r="AP8" s="73">
        <v>0</v>
      </c>
      <c r="AQ8" s="73">
        <v>0</v>
      </c>
      <c r="AR8" s="120"/>
      <c r="AS8" s="94" t="s">
        <v>88</v>
      </c>
      <c r="AT8" s="87"/>
    </row>
    <row r="9" spans="1:46" s="57" customFormat="1" ht="65.25" customHeight="1">
      <c r="A9" s="66" t="s">
        <v>74</v>
      </c>
      <c r="B9" s="84" t="s">
        <v>73</v>
      </c>
      <c r="C9" s="67"/>
      <c r="D9" s="88" t="s">
        <v>93</v>
      </c>
      <c r="E9" s="68">
        <v>2012170010054</v>
      </c>
      <c r="F9" s="84" t="s">
        <v>72</v>
      </c>
      <c r="G9" s="84">
        <v>42</v>
      </c>
      <c r="H9" s="84">
        <v>3</v>
      </c>
      <c r="I9" s="84">
        <v>33</v>
      </c>
      <c r="J9" s="84">
        <v>13</v>
      </c>
      <c r="K9" s="84">
        <v>32</v>
      </c>
      <c r="L9" s="84">
        <v>54</v>
      </c>
      <c r="M9" s="89">
        <v>4</v>
      </c>
      <c r="N9" s="84" t="s">
        <v>92</v>
      </c>
      <c r="O9" s="65">
        <v>148000000</v>
      </c>
      <c r="P9" s="69"/>
      <c r="Q9" s="44" t="s">
        <v>106</v>
      </c>
      <c r="R9" s="48">
        <v>16640</v>
      </c>
      <c r="S9" s="48">
        <v>10000</v>
      </c>
      <c r="T9" s="48">
        <v>0</v>
      </c>
      <c r="U9" s="48">
        <v>2000</v>
      </c>
      <c r="V9" s="48">
        <v>7000</v>
      </c>
      <c r="W9" s="48">
        <v>10000</v>
      </c>
      <c r="X9" s="91">
        <v>0</v>
      </c>
      <c r="Y9" s="71">
        <v>0</v>
      </c>
      <c r="Z9" s="71">
        <v>0</v>
      </c>
      <c r="AA9" s="71">
        <v>0</v>
      </c>
      <c r="AB9" s="71">
        <v>0</v>
      </c>
      <c r="AC9" s="72">
        <v>2960000</v>
      </c>
      <c r="AD9" s="73">
        <v>2960000</v>
      </c>
      <c r="AE9" s="73">
        <v>0</v>
      </c>
      <c r="AF9" s="73">
        <v>0</v>
      </c>
      <c r="AG9" s="73">
        <v>0</v>
      </c>
      <c r="AH9" s="92">
        <v>103600000</v>
      </c>
      <c r="AI9" s="73">
        <v>103600000</v>
      </c>
      <c r="AJ9" s="73">
        <v>0</v>
      </c>
      <c r="AK9" s="73">
        <v>0</v>
      </c>
      <c r="AL9" s="73">
        <v>0</v>
      </c>
      <c r="AM9" s="85">
        <v>148000000</v>
      </c>
      <c r="AN9" s="73">
        <v>148000000</v>
      </c>
      <c r="AO9" s="73">
        <v>0</v>
      </c>
      <c r="AP9" s="73">
        <v>0</v>
      </c>
      <c r="AQ9" s="73">
        <v>0</v>
      </c>
      <c r="AR9" s="86">
        <v>148000000</v>
      </c>
      <c r="AS9" s="94" t="s">
        <v>88</v>
      </c>
      <c r="AT9" s="87"/>
    </row>
    <row r="10" spans="1:46" s="57" customFormat="1" ht="66" customHeight="1">
      <c r="A10" s="52" t="s">
        <v>74</v>
      </c>
      <c r="B10" s="89" t="s">
        <v>73</v>
      </c>
      <c r="C10" s="53"/>
      <c r="D10" s="90" t="s">
        <v>94</v>
      </c>
      <c r="E10" s="55">
        <v>2012170010054</v>
      </c>
      <c r="F10" s="89" t="s">
        <v>72</v>
      </c>
      <c r="G10" s="89">
        <v>42</v>
      </c>
      <c r="H10" s="89">
        <v>3</v>
      </c>
      <c r="I10" s="89">
        <v>33</v>
      </c>
      <c r="J10" s="89">
        <v>13</v>
      </c>
      <c r="K10" s="89">
        <v>32</v>
      </c>
      <c r="L10" s="89">
        <v>54</v>
      </c>
      <c r="M10" s="89">
        <v>4</v>
      </c>
      <c r="N10" s="89" t="s">
        <v>100</v>
      </c>
      <c r="O10" s="83">
        <v>81000000</v>
      </c>
      <c r="P10" s="58"/>
      <c r="Q10" s="54" t="s">
        <v>95</v>
      </c>
      <c r="R10" s="93"/>
      <c r="S10" s="61">
        <v>18000</v>
      </c>
      <c r="T10" s="61">
        <v>500</v>
      </c>
      <c r="U10" s="61">
        <v>1500</v>
      </c>
      <c r="V10" s="61">
        <v>7000</v>
      </c>
      <c r="W10" s="61">
        <v>18000</v>
      </c>
      <c r="X10" s="91">
        <v>2250000</v>
      </c>
      <c r="Y10" s="71">
        <v>2250000</v>
      </c>
      <c r="Z10" s="73">
        <v>0</v>
      </c>
      <c r="AA10" s="73"/>
      <c r="AB10" s="73">
        <v>0</v>
      </c>
      <c r="AC10" s="72">
        <v>6750000</v>
      </c>
      <c r="AD10" s="73">
        <v>6750000</v>
      </c>
      <c r="AE10" s="73">
        <v>0</v>
      </c>
      <c r="AF10" s="73">
        <v>0</v>
      </c>
      <c r="AG10" s="73">
        <v>0</v>
      </c>
      <c r="AH10" s="92">
        <v>31500000</v>
      </c>
      <c r="AI10" s="73">
        <v>31500000</v>
      </c>
      <c r="AJ10" s="73">
        <v>0</v>
      </c>
      <c r="AK10" s="73">
        <v>0</v>
      </c>
      <c r="AL10" s="73">
        <v>0</v>
      </c>
      <c r="AM10" s="85">
        <v>81000000</v>
      </c>
      <c r="AN10" s="73">
        <v>81000000</v>
      </c>
      <c r="AO10" s="73">
        <v>0</v>
      </c>
      <c r="AP10" s="73">
        <v>0</v>
      </c>
      <c r="AQ10" s="73">
        <v>0</v>
      </c>
      <c r="AR10" s="86">
        <v>81000000</v>
      </c>
      <c r="AS10" s="94" t="s">
        <v>88</v>
      </c>
      <c r="AT10" s="56"/>
    </row>
    <row r="11" spans="1:46" s="57" customFormat="1" ht="79.5" customHeight="1">
      <c r="A11" s="52" t="s">
        <v>74</v>
      </c>
      <c r="B11" s="89" t="s">
        <v>73</v>
      </c>
      <c r="C11" s="53"/>
      <c r="D11" s="90" t="s">
        <v>98</v>
      </c>
      <c r="E11" s="55">
        <v>2012170010054</v>
      </c>
      <c r="F11" s="89" t="s">
        <v>72</v>
      </c>
      <c r="G11" s="89">
        <v>42</v>
      </c>
      <c r="H11" s="89">
        <v>3</v>
      </c>
      <c r="I11" s="89">
        <v>33</v>
      </c>
      <c r="J11" s="89">
        <v>13</v>
      </c>
      <c r="K11" s="89">
        <v>32</v>
      </c>
      <c r="L11" s="89">
        <v>54</v>
      </c>
      <c r="M11" s="89">
        <v>4</v>
      </c>
      <c r="N11" s="89" t="s">
        <v>98</v>
      </c>
      <c r="O11" s="82">
        <v>50000000</v>
      </c>
      <c r="P11" s="59"/>
      <c r="Q11" s="54" t="s">
        <v>107</v>
      </c>
      <c r="R11" s="48"/>
      <c r="S11" s="61">
        <v>400</v>
      </c>
      <c r="T11" s="61">
        <v>0</v>
      </c>
      <c r="U11" s="61">
        <v>100</v>
      </c>
      <c r="V11" s="61">
        <v>300</v>
      </c>
      <c r="W11" s="61">
        <v>400</v>
      </c>
      <c r="X11" s="91">
        <v>0</v>
      </c>
      <c r="Y11" s="71">
        <v>0</v>
      </c>
      <c r="Z11" s="73">
        <v>0</v>
      </c>
      <c r="AA11" s="73"/>
      <c r="AB11" s="73">
        <v>0</v>
      </c>
      <c r="AC11" s="72">
        <v>12500000</v>
      </c>
      <c r="AD11" s="73">
        <v>12500000</v>
      </c>
      <c r="AE11" s="73">
        <v>0</v>
      </c>
      <c r="AF11" s="73">
        <v>0</v>
      </c>
      <c r="AG11" s="73">
        <v>0</v>
      </c>
      <c r="AH11" s="92">
        <v>37500000</v>
      </c>
      <c r="AI11" s="73">
        <v>37500000</v>
      </c>
      <c r="AJ11" s="73">
        <v>0</v>
      </c>
      <c r="AK11" s="73">
        <v>0</v>
      </c>
      <c r="AL11" s="73">
        <v>0</v>
      </c>
      <c r="AM11" s="85">
        <v>50000000</v>
      </c>
      <c r="AN11" s="73">
        <v>50000000</v>
      </c>
      <c r="AO11" s="73">
        <v>0</v>
      </c>
      <c r="AP11" s="73">
        <v>0</v>
      </c>
      <c r="AQ11" s="73">
        <v>0</v>
      </c>
      <c r="AR11" s="86">
        <v>50000000</v>
      </c>
      <c r="AS11" s="94" t="s">
        <v>88</v>
      </c>
      <c r="AT11" s="56"/>
    </row>
    <row r="12" spans="1:46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0">
        <f>SUM(O7:O11)</f>
        <v>294000000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"/>
      <c r="AK12" s="3"/>
      <c r="AL12" s="3"/>
      <c r="AM12" s="3"/>
      <c r="AN12" s="3"/>
      <c r="AO12" s="3"/>
      <c r="AP12" s="3"/>
      <c r="AQ12" s="3"/>
      <c r="AR12" s="3">
        <f>SUM(AR7:AR11)</f>
        <v>294000000</v>
      </c>
      <c r="AS12" s="4"/>
      <c r="AT12" s="4"/>
    </row>
    <row r="13" spans="1:46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</row>
    <row r="14" spans="1:4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</row>
    <row r="15" spans="1:46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2"/>
      <c r="O16" s="5"/>
      <c r="P16" s="5"/>
      <c r="Q16" s="5"/>
      <c r="R16" s="5"/>
      <c r="S16" s="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</sheetData>
  <sheetProtection/>
  <mergeCells count="26">
    <mergeCell ref="U7:U8"/>
    <mergeCell ref="V7:V8"/>
    <mergeCell ref="W7:W8"/>
    <mergeCell ref="AN7:AN8"/>
    <mergeCell ref="AR7:AR8"/>
    <mergeCell ref="Q7:Q8"/>
    <mergeCell ref="R7:R8"/>
    <mergeCell ref="S7:S8"/>
    <mergeCell ref="T7:T8"/>
    <mergeCell ref="N7:N8"/>
    <mergeCell ref="A7:A8"/>
    <mergeCell ref="B7:B8"/>
    <mergeCell ref="D7:D8"/>
    <mergeCell ref="E7:E8"/>
    <mergeCell ref="F7:F8"/>
    <mergeCell ref="C7:C8"/>
    <mergeCell ref="A1:AT1"/>
    <mergeCell ref="A2:AT2"/>
    <mergeCell ref="A3:AT3"/>
    <mergeCell ref="A4:O4"/>
    <mergeCell ref="P4:S4"/>
    <mergeCell ref="T4:W4"/>
    <mergeCell ref="X4:AR4"/>
    <mergeCell ref="AS4:AS5"/>
    <mergeCell ref="AT4:AT5"/>
    <mergeCell ref="G5:M5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tabSelected="1" zoomScale="60" zoomScaleNormal="60" zoomScaleSheetLayoutView="50" workbookViewId="0" topLeftCell="A1">
      <pane ySplit="6" topLeftCell="A7" activePane="bottomLeft" state="frozen"/>
      <selection pane="topLeft" activeCell="A1" sqref="A1"/>
      <selection pane="bottomLeft" activeCell="A2" sqref="A2:AT2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2.42187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12.421875" style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19.140625" style="1" customWidth="1"/>
    <col min="36" max="44" width="19.421875" style="1" customWidth="1"/>
    <col min="45" max="45" width="28.140625" style="1" customWidth="1"/>
    <col min="46" max="46" width="31.57421875" style="1" customWidth="1"/>
    <col min="47" max="16384" width="11.421875" style="7" customWidth="1"/>
  </cols>
  <sheetData>
    <row r="1" spans="1:46" s="8" customFormat="1" ht="18.75" customHeight="1">
      <c r="A1" s="96" t="s">
        <v>111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8"/>
    </row>
    <row r="2" spans="1:46" ht="22.5" customHeight="1">
      <c r="A2" s="99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1"/>
    </row>
    <row r="3" spans="1:46" ht="30.75" customHeight="1">
      <c r="A3" s="99" t="s">
        <v>109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1"/>
    </row>
    <row r="4" spans="1:46" ht="24" customHeight="1">
      <c r="A4" s="102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 t="s">
        <v>24</v>
      </c>
      <c r="Q4" s="103"/>
      <c r="R4" s="103"/>
      <c r="S4" s="103"/>
      <c r="T4" s="103" t="s">
        <v>68</v>
      </c>
      <c r="U4" s="103"/>
      <c r="V4" s="103"/>
      <c r="W4" s="103"/>
      <c r="X4" s="103" t="s">
        <v>22</v>
      </c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4" t="s">
        <v>7</v>
      </c>
      <c r="AT4" s="105" t="s">
        <v>8</v>
      </c>
    </row>
    <row r="5" spans="1:46" s="8" customFormat="1" ht="50.25" customHeight="1">
      <c r="A5" s="37" t="s">
        <v>0</v>
      </c>
      <c r="B5" s="22" t="s">
        <v>1</v>
      </c>
      <c r="C5" s="23" t="s">
        <v>2</v>
      </c>
      <c r="D5" s="23" t="s">
        <v>3</v>
      </c>
      <c r="E5" s="24" t="s">
        <v>4</v>
      </c>
      <c r="F5" s="24" t="s">
        <v>5</v>
      </c>
      <c r="G5" s="106" t="s">
        <v>26</v>
      </c>
      <c r="H5" s="106"/>
      <c r="I5" s="106"/>
      <c r="J5" s="106"/>
      <c r="K5" s="106"/>
      <c r="L5" s="106"/>
      <c r="M5" s="106"/>
      <c r="N5" s="25" t="s">
        <v>25</v>
      </c>
      <c r="O5" s="25" t="s">
        <v>45</v>
      </c>
      <c r="P5" s="26" t="s">
        <v>6</v>
      </c>
      <c r="Q5" s="26" t="s">
        <v>9</v>
      </c>
      <c r="R5" s="27" t="s">
        <v>21</v>
      </c>
      <c r="S5" s="27" t="s">
        <v>20</v>
      </c>
      <c r="T5" s="25" t="s">
        <v>10</v>
      </c>
      <c r="U5" s="25" t="s">
        <v>11</v>
      </c>
      <c r="V5" s="25" t="s">
        <v>12</v>
      </c>
      <c r="W5" s="25" t="s">
        <v>13</v>
      </c>
      <c r="X5" s="28" t="s">
        <v>19</v>
      </c>
      <c r="Y5" s="29" t="s">
        <v>14</v>
      </c>
      <c r="Z5" s="29" t="s">
        <v>15</v>
      </c>
      <c r="AA5" s="29" t="s">
        <v>16</v>
      </c>
      <c r="AB5" s="29" t="s">
        <v>17</v>
      </c>
      <c r="AC5" s="30" t="s">
        <v>69</v>
      </c>
      <c r="AD5" s="31" t="s">
        <v>14</v>
      </c>
      <c r="AE5" s="31" t="s">
        <v>15</v>
      </c>
      <c r="AF5" s="31" t="s">
        <v>16</v>
      </c>
      <c r="AG5" s="31" t="s">
        <v>17</v>
      </c>
      <c r="AH5" s="32" t="s">
        <v>70</v>
      </c>
      <c r="AI5" s="22" t="s">
        <v>14</v>
      </c>
      <c r="AJ5" s="22" t="s">
        <v>15</v>
      </c>
      <c r="AK5" s="22" t="s">
        <v>16</v>
      </c>
      <c r="AL5" s="22" t="s">
        <v>17</v>
      </c>
      <c r="AM5" s="33" t="s">
        <v>71</v>
      </c>
      <c r="AN5" s="34" t="s">
        <v>14</v>
      </c>
      <c r="AO5" s="34" t="s">
        <v>15</v>
      </c>
      <c r="AP5" s="34" t="s">
        <v>16</v>
      </c>
      <c r="AQ5" s="34" t="s">
        <v>17</v>
      </c>
      <c r="AR5" s="35" t="s">
        <v>18</v>
      </c>
      <c r="AS5" s="104"/>
      <c r="AT5" s="105"/>
    </row>
    <row r="6" spans="1:46" s="8" customFormat="1" ht="28.5" customHeight="1">
      <c r="A6" s="38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  <c r="AD6" s="36">
        <v>30</v>
      </c>
      <c r="AE6" s="36">
        <v>31</v>
      </c>
      <c r="AF6" s="36">
        <v>32</v>
      </c>
      <c r="AG6" s="36">
        <v>33</v>
      </c>
      <c r="AH6" s="36">
        <v>34</v>
      </c>
      <c r="AI6" s="36">
        <v>35</v>
      </c>
      <c r="AJ6" s="36">
        <v>36</v>
      </c>
      <c r="AK6" s="36">
        <v>37</v>
      </c>
      <c r="AL6" s="36">
        <v>38</v>
      </c>
      <c r="AM6" s="36">
        <v>39</v>
      </c>
      <c r="AN6" s="36">
        <v>40</v>
      </c>
      <c r="AO6" s="36">
        <v>41</v>
      </c>
      <c r="AP6" s="36">
        <v>42</v>
      </c>
      <c r="AQ6" s="36">
        <v>43</v>
      </c>
      <c r="AR6" s="36">
        <v>44</v>
      </c>
      <c r="AS6" s="36">
        <v>45</v>
      </c>
      <c r="AT6" s="39">
        <v>46</v>
      </c>
    </row>
    <row r="7" spans="1:46" s="57" customFormat="1" ht="150" customHeight="1">
      <c r="A7" s="66" t="s">
        <v>74</v>
      </c>
      <c r="B7" s="42" t="s">
        <v>75</v>
      </c>
      <c r="C7" s="67"/>
      <c r="D7" s="44" t="s">
        <v>101</v>
      </c>
      <c r="E7" s="68">
        <v>2012170010049</v>
      </c>
      <c r="F7" s="51" t="s">
        <v>77</v>
      </c>
      <c r="G7" s="68">
        <v>42</v>
      </c>
      <c r="H7" s="68">
        <v>3</v>
      </c>
      <c r="I7" s="68">
        <v>11</v>
      </c>
      <c r="J7" s="68">
        <v>13</v>
      </c>
      <c r="K7" s="68">
        <v>32</v>
      </c>
      <c r="L7" s="68">
        <v>49</v>
      </c>
      <c r="M7" s="68">
        <v>4</v>
      </c>
      <c r="N7" s="44" t="s">
        <v>108</v>
      </c>
      <c r="O7" s="171">
        <v>5000000</v>
      </c>
      <c r="P7" s="69"/>
      <c r="Q7" s="44" t="s">
        <v>99</v>
      </c>
      <c r="R7" s="172"/>
      <c r="S7" s="48">
        <v>686</v>
      </c>
      <c r="T7" s="48">
        <v>171</v>
      </c>
      <c r="U7" s="48">
        <v>343</v>
      </c>
      <c r="V7" s="48">
        <v>514</v>
      </c>
      <c r="W7" s="48">
        <v>686</v>
      </c>
      <c r="X7" s="70">
        <v>0</v>
      </c>
      <c r="Y7" s="71">
        <v>0</v>
      </c>
      <c r="Z7" s="173">
        <v>0</v>
      </c>
      <c r="AA7" s="71">
        <v>5000000</v>
      </c>
      <c r="AB7" s="71">
        <v>0</v>
      </c>
      <c r="AC7" s="72">
        <v>5000000</v>
      </c>
      <c r="AD7" s="73">
        <v>0</v>
      </c>
      <c r="AE7" s="73">
        <v>0</v>
      </c>
      <c r="AF7" s="73">
        <v>0</v>
      </c>
      <c r="AG7" s="73">
        <v>0</v>
      </c>
      <c r="AH7" s="79">
        <v>0</v>
      </c>
      <c r="AI7" s="73">
        <v>0</v>
      </c>
      <c r="AJ7" s="73">
        <v>0</v>
      </c>
      <c r="AK7" s="73">
        <v>0</v>
      </c>
      <c r="AL7" s="73">
        <v>0</v>
      </c>
      <c r="AM7" s="85">
        <v>0</v>
      </c>
      <c r="AN7" s="73">
        <v>0</v>
      </c>
      <c r="AO7" s="73">
        <v>0</v>
      </c>
      <c r="AP7" s="73">
        <v>0</v>
      </c>
      <c r="AQ7" s="73">
        <v>0</v>
      </c>
      <c r="AR7" s="86">
        <v>0</v>
      </c>
      <c r="AS7" s="172" t="s">
        <v>88</v>
      </c>
      <c r="AT7" s="56"/>
    </row>
    <row r="8" spans="1:46" s="57" customFormat="1" ht="66" customHeight="1">
      <c r="A8" s="66" t="s">
        <v>74</v>
      </c>
      <c r="B8" s="42" t="s">
        <v>79</v>
      </c>
      <c r="C8" s="69"/>
      <c r="D8" s="44" t="s">
        <v>102</v>
      </c>
      <c r="E8" s="68">
        <v>2012170010049</v>
      </c>
      <c r="F8" s="51" t="s">
        <v>77</v>
      </c>
      <c r="G8" s="68">
        <v>42</v>
      </c>
      <c r="H8" s="68">
        <v>3</v>
      </c>
      <c r="I8" s="68">
        <v>11</v>
      </c>
      <c r="J8" s="68">
        <v>13</v>
      </c>
      <c r="K8" s="68">
        <v>33</v>
      </c>
      <c r="L8" s="68">
        <v>49</v>
      </c>
      <c r="M8" s="68">
        <v>4</v>
      </c>
      <c r="N8" s="44" t="s">
        <v>89</v>
      </c>
      <c r="O8" s="169">
        <v>8000000</v>
      </c>
      <c r="P8" s="69"/>
      <c r="Q8" s="44" t="s">
        <v>82</v>
      </c>
      <c r="R8" s="69"/>
      <c r="S8" s="48">
        <v>170</v>
      </c>
      <c r="T8" s="48">
        <v>42</v>
      </c>
      <c r="U8" s="48">
        <v>85</v>
      </c>
      <c r="V8" s="48">
        <v>127</v>
      </c>
      <c r="W8" s="48">
        <v>170</v>
      </c>
      <c r="X8" s="70">
        <v>0</v>
      </c>
      <c r="Y8" s="71">
        <v>0</v>
      </c>
      <c r="Z8" s="71"/>
      <c r="AA8" s="123">
        <v>8000000</v>
      </c>
      <c r="AB8" s="71">
        <v>0</v>
      </c>
      <c r="AC8" s="74"/>
      <c r="AD8" s="73">
        <v>0</v>
      </c>
      <c r="AE8" s="73">
        <v>0</v>
      </c>
      <c r="AF8" s="73">
        <v>0</v>
      </c>
      <c r="AG8" s="73">
        <v>0</v>
      </c>
      <c r="AH8" s="79">
        <v>0</v>
      </c>
      <c r="AI8" s="73">
        <v>0</v>
      </c>
      <c r="AJ8" s="73">
        <v>0</v>
      </c>
      <c r="AK8" s="73">
        <v>0</v>
      </c>
      <c r="AL8" s="73">
        <v>0</v>
      </c>
      <c r="AM8" s="85">
        <v>0</v>
      </c>
      <c r="AN8" s="73">
        <v>0</v>
      </c>
      <c r="AO8" s="73">
        <v>0</v>
      </c>
      <c r="AP8" s="73">
        <v>0</v>
      </c>
      <c r="AQ8" s="73">
        <v>0</v>
      </c>
      <c r="AR8" s="86">
        <v>0</v>
      </c>
      <c r="AS8" s="172" t="s">
        <v>88</v>
      </c>
      <c r="AT8" s="56"/>
    </row>
    <row r="9" spans="1:46" s="57" customFormat="1" ht="52.5" customHeight="1">
      <c r="A9" s="66" t="s">
        <v>74</v>
      </c>
      <c r="B9" s="42" t="s">
        <v>79</v>
      </c>
      <c r="C9" s="41"/>
      <c r="D9" s="44" t="s">
        <v>78</v>
      </c>
      <c r="E9" s="68">
        <v>2012170010049</v>
      </c>
      <c r="F9" s="51" t="s">
        <v>77</v>
      </c>
      <c r="G9" s="68">
        <v>42</v>
      </c>
      <c r="H9" s="68">
        <v>3</v>
      </c>
      <c r="I9" s="68">
        <v>11</v>
      </c>
      <c r="J9" s="68">
        <v>13</v>
      </c>
      <c r="K9" s="68">
        <v>33</v>
      </c>
      <c r="L9" s="68">
        <v>49</v>
      </c>
      <c r="M9" s="68">
        <v>4</v>
      </c>
      <c r="N9" s="44" t="s">
        <v>90</v>
      </c>
      <c r="O9" s="169"/>
      <c r="P9" s="47"/>
      <c r="Q9" s="44" t="s">
        <v>83</v>
      </c>
      <c r="R9" s="47"/>
      <c r="S9" s="48">
        <v>40</v>
      </c>
      <c r="T9" s="48">
        <v>8</v>
      </c>
      <c r="U9" s="48">
        <v>12</v>
      </c>
      <c r="V9" s="48">
        <v>12</v>
      </c>
      <c r="W9" s="48">
        <v>8</v>
      </c>
      <c r="X9" s="70">
        <v>0</v>
      </c>
      <c r="Y9" s="71">
        <v>0</v>
      </c>
      <c r="Z9" s="71">
        <v>0</v>
      </c>
      <c r="AA9" s="124"/>
      <c r="AB9" s="71">
        <v>0</v>
      </c>
      <c r="AC9" s="74"/>
      <c r="AD9" s="73">
        <v>0</v>
      </c>
      <c r="AE9" s="73">
        <v>0</v>
      </c>
      <c r="AF9" s="73">
        <v>0</v>
      </c>
      <c r="AG9" s="73">
        <v>0</v>
      </c>
      <c r="AH9" s="79">
        <v>0</v>
      </c>
      <c r="AI9" s="73">
        <v>0</v>
      </c>
      <c r="AJ9" s="73">
        <v>0</v>
      </c>
      <c r="AK9" s="73">
        <v>0</v>
      </c>
      <c r="AL9" s="73">
        <v>0</v>
      </c>
      <c r="AM9" s="85">
        <v>0</v>
      </c>
      <c r="AN9" s="73">
        <v>0</v>
      </c>
      <c r="AO9" s="73">
        <v>0</v>
      </c>
      <c r="AP9" s="73">
        <v>0</v>
      </c>
      <c r="AQ9" s="73">
        <v>0</v>
      </c>
      <c r="AR9" s="86">
        <v>0</v>
      </c>
      <c r="AS9" s="172" t="s">
        <v>88</v>
      </c>
      <c r="AT9" s="56"/>
    </row>
    <row r="10" spans="1:46" s="57" customFormat="1" ht="144.75" customHeight="1">
      <c r="A10" s="66" t="s">
        <v>74</v>
      </c>
      <c r="B10" s="75" t="s">
        <v>76</v>
      </c>
      <c r="C10" s="41"/>
      <c r="D10" s="46" t="s">
        <v>80</v>
      </c>
      <c r="E10" s="68">
        <v>2012170010049</v>
      </c>
      <c r="F10" s="51" t="s">
        <v>77</v>
      </c>
      <c r="G10" s="68">
        <v>42</v>
      </c>
      <c r="H10" s="68">
        <v>3</v>
      </c>
      <c r="I10" s="68">
        <v>11</v>
      </c>
      <c r="J10" s="68">
        <v>13</v>
      </c>
      <c r="K10" s="68">
        <v>33</v>
      </c>
      <c r="L10" s="68">
        <v>49</v>
      </c>
      <c r="M10" s="68">
        <v>4</v>
      </c>
      <c r="N10" s="168" t="s">
        <v>91</v>
      </c>
      <c r="O10" s="169"/>
      <c r="P10" s="45"/>
      <c r="Q10" s="44" t="s">
        <v>84</v>
      </c>
      <c r="R10" s="45"/>
      <c r="S10" s="48">
        <v>6</v>
      </c>
      <c r="T10" s="48">
        <v>1</v>
      </c>
      <c r="U10" s="48">
        <v>2</v>
      </c>
      <c r="V10" s="48">
        <v>4</v>
      </c>
      <c r="W10" s="48">
        <v>6</v>
      </c>
      <c r="X10" s="70">
        <v>0</v>
      </c>
      <c r="Y10" s="71">
        <v>0</v>
      </c>
      <c r="Z10" s="71">
        <v>0</v>
      </c>
      <c r="AA10" s="124"/>
      <c r="AB10" s="71">
        <v>0</v>
      </c>
      <c r="AC10" s="72">
        <v>8000000</v>
      </c>
      <c r="AD10" s="73">
        <v>0</v>
      </c>
      <c r="AE10" s="73">
        <v>0</v>
      </c>
      <c r="AF10" s="73">
        <v>0</v>
      </c>
      <c r="AG10" s="73">
        <v>0</v>
      </c>
      <c r="AH10" s="79">
        <v>0</v>
      </c>
      <c r="AI10" s="73">
        <v>0</v>
      </c>
      <c r="AJ10" s="73">
        <v>0</v>
      </c>
      <c r="AK10" s="73">
        <v>0</v>
      </c>
      <c r="AL10" s="73">
        <v>0</v>
      </c>
      <c r="AM10" s="85">
        <v>0</v>
      </c>
      <c r="AN10" s="73">
        <v>0</v>
      </c>
      <c r="AO10" s="73">
        <v>0</v>
      </c>
      <c r="AP10" s="73">
        <v>0</v>
      </c>
      <c r="AQ10" s="73">
        <v>0</v>
      </c>
      <c r="AR10" s="86">
        <v>0</v>
      </c>
      <c r="AS10" s="172" t="s">
        <v>88</v>
      </c>
      <c r="AT10" s="56"/>
    </row>
    <row r="11" spans="1:46" s="57" customFormat="1" ht="69.75" customHeight="1">
      <c r="A11" s="66" t="s">
        <v>74</v>
      </c>
      <c r="B11" s="75" t="s">
        <v>76</v>
      </c>
      <c r="C11" s="41"/>
      <c r="D11" s="170" t="s">
        <v>96</v>
      </c>
      <c r="E11" s="68">
        <v>2012170010049</v>
      </c>
      <c r="F11" s="51" t="s">
        <v>77</v>
      </c>
      <c r="G11" s="68">
        <v>42</v>
      </c>
      <c r="H11" s="68">
        <v>3</v>
      </c>
      <c r="I11" s="68">
        <v>11</v>
      </c>
      <c r="J11" s="68">
        <v>13</v>
      </c>
      <c r="K11" s="68">
        <v>33</v>
      </c>
      <c r="L11" s="68">
        <v>49</v>
      </c>
      <c r="M11" s="68">
        <v>4</v>
      </c>
      <c r="N11" s="76" t="s">
        <v>85</v>
      </c>
      <c r="O11" s="169"/>
      <c r="P11" s="45"/>
      <c r="Q11" s="44" t="s">
        <v>97</v>
      </c>
      <c r="R11" s="45"/>
      <c r="S11" s="47">
        <v>1</v>
      </c>
      <c r="T11" s="47">
        <v>1</v>
      </c>
      <c r="U11" s="47">
        <v>1</v>
      </c>
      <c r="V11" s="47">
        <v>1</v>
      </c>
      <c r="W11" s="47">
        <v>1</v>
      </c>
      <c r="X11" s="70">
        <v>0</v>
      </c>
      <c r="Y11" s="71">
        <v>0</v>
      </c>
      <c r="Z11" s="71">
        <v>0</v>
      </c>
      <c r="AA11" s="124"/>
      <c r="AB11" s="71">
        <v>0</v>
      </c>
      <c r="AC11" s="74"/>
      <c r="AD11" s="73">
        <v>0</v>
      </c>
      <c r="AE11" s="73">
        <v>0</v>
      </c>
      <c r="AF11" s="73">
        <v>0</v>
      </c>
      <c r="AG11" s="73">
        <v>0</v>
      </c>
      <c r="AH11" s="79">
        <v>0</v>
      </c>
      <c r="AI11" s="73">
        <v>0</v>
      </c>
      <c r="AJ11" s="73">
        <v>0</v>
      </c>
      <c r="AK11" s="73">
        <v>0</v>
      </c>
      <c r="AL11" s="73">
        <v>0</v>
      </c>
      <c r="AM11" s="85">
        <v>0</v>
      </c>
      <c r="AN11" s="73">
        <v>0</v>
      </c>
      <c r="AO11" s="73">
        <v>0</v>
      </c>
      <c r="AP11" s="73">
        <v>0</v>
      </c>
      <c r="AQ11" s="73">
        <v>0</v>
      </c>
      <c r="AR11" s="86">
        <v>0</v>
      </c>
      <c r="AS11" s="172" t="s">
        <v>88</v>
      </c>
      <c r="AT11" s="56"/>
    </row>
    <row r="12" spans="1:46" ht="72">
      <c r="A12" s="66" t="s">
        <v>74</v>
      </c>
      <c r="B12" s="75" t="s">
        <v>76</v>
      </c>
      <c r="C12" s="41"/>
      <c r="D12" s="43" t="s">
        <v>87</v>
      </c>
      <c r="E12" s="68">
        <v>2012170010049</v>
      </c>
      <c r="F12" s="51" t="s">
        <v>77</v>
      </c>
      <c r="G12" s="68">
        <v>42</v>
      </c>
      <c r="H12" s="68">
        <v>3</v>
      </c>
      <c r="I12" s="68">
        <v>11</v>
      </c>
      <c r="J12" s="68">
        <v>13</v>
      </c>
      <c r="K12" s="68">
        <v>33</v>
      </c>
      <c r="L12" s="68">
        <v>49</v>
      </c>
      <c r="M12" s="68">
        <v>4</v>
      </c>
      <c r="N12" s="76" t="s">
        <v>81</v>
      </c>
      <c r="O12" s="80">
        <v>2000000</v>
      </c>
      <c r="P12" s="48"/>
      <c r="Q12" s="44" t="s">
        <v>86</v>
      </c>
      <c r="R12" s="48"/>
      <c r="S12" s="48">
        <v>18000</v>
      </c>
      <c r="T12" s="48">
        <v>4500</v>
      </c>
      <c r="U12" s="48">
        <v>9000</v>
      </c>
      <c r="V12" s="48">
        <v>13500</v>
      </c>
      <c r="W12" s="48">
        <v>18000</v>
      </c>
      <c r="X12" s="77">
        <v>0</v>
      </c>
      <c r="Y12" s="71">
        <v>0</v>
      </c>
      <c r="Z12" s="71">
        <v>0</v>
      </c>
      <c r="AA12" s="71">
        <v>2000000</v>
      </c>
      <c r="AB12" s="71">
        <v>0</v>
      </c>
      <c r="AC12" s="78">
        <v>2000000</v>
      </c>
      <c r="AD12" s="73">
        <v>0</v>
      </c>
      <c r="AE12" s="73">
        <v>0</v>
      </c>
      <c r="AF12" s="73">
        <v>0</v>
      </c>
      <c r="AG12" s="73">
        <v>0</v>
      </c>
      <c r="AH12" s="81">
        <v>0</v>
      </c>
      <c r="AI12" s="73">
        <v>0</v>
      </c>
      <c r="AJ12" s="73">
        <v>0</v>
      </c>
      <c r="AK12" s="73">
        <v>0</v>
      </c>
      <c r="AL12" s="50">
        <v>0</v>
      </c>
      <c r="AM12" s="63">
        <v>0</v>
      </c>
      <c r="AN12" s="50">
        <v>0</v>
      </c>
      <c r="AO12" s="50">
        <v>0</v>
      </c>
      <c r="AP12" s="50">
        <v>0</v>
      </c>
      <c r="AQ12" s="50">
        <v>0</v>
      </c>
      <c r="AR12" s="64">
        <v>0</v>
      </c>
      <c r="AS12" s="95" t="s">
        <v>88</v>
      </c>
      <c r="AT12" s="49"/>
    </row>
    <row r="13" spans="1:46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0">
        <f>SUM(O7:O12)</f>
        <v>15000000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  <c r="AM13" s="3"/>
      <c r="AN13" s="3"/>
      <c r="AO13" s="3"/>
      <c r="AP13" s="3"/>
      <c r="AQ13" s="3"/>
      <c r="AR13" s="3"/>
      <c r="AS13" s="4"/>
      <c r="AT13" s="4"/>
    </row>
    <row r="14" spans="1:4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</row>
    <row r="15" spans="1:46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3"/>
      <c r="AK15" s="3"/>
      <c r="AL15" s="3"/>
      <c r="AM15" s="3"/>
      <c r="AN15" s="3"/>
      <c r="AO15" s="3"/>
      <c r="AP15" s="3"/>
      <c r="AQ15" s="3"/>
      <c r="AR15" s="3"/>
      <c r="AS15" s="5"/>
      <c r="AT15" s="5"/>
    </row>
    <row r="16" spans="1:46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</sheetData>
  <sheetProtection/>
  <mergeCells count="12">
    <mergeCell ref="X4:AR4"/>
    <mergeCell ref="G5:M5"/>
    <mergeCell ref="A4:O4"/>
    <mergeCell ref="AT4:AT5"/>
    <mergeCell ref="A2:AT2"/>
    <mergeCell ref="A1:AT1"/>
    <mergeCell ref="O8:O11"/>
    <mergeCell ref="AA8:AA11"/>
    <mergeCell ref="A3:AT3"/>
    <mergeCell ref="P4:S4"/>
    <mergeCell ref="AS4:AS5"/>
    <mergeCell ref="T4:W4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1">
      <selection activeCell="C10" sqref="C10"/>
    </sheetView>
  </sheetViews>
  <sheetFormatPr defaultColWidth="11.421875" defaultRowHeight="15"/>
  <cols>
    <col min="2" max="2" width="17.57421875" style="0" customWidth="1"/>
    <col min="3" max="3" width="88.140625" style="10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53" t="s">
        <v>27</v>
      </c>
      <c r="C1" s="154"/>
      <c r="D1" s="154"/>
      <c r="E1" s="154"/>
      <c r="F1" s="154"/>
      <c r="G1" s="154"/>
      <c r="H1" s="154"/>
      <c r="I1" s="155"/>
    </row>
    <row r="2" spans="2:9" ht="15">
      <c r="B2" s="156"/>
      <c r="C2" s="157"/>
      <c r="D2" s="157"/>
      <c r="E2" s="157"/>
      <c r="F2" s="157"/>
      <c r="G2" s="157"/>
      <c r="H2" s="157"/>
      <c r="I2" s="158"/>
    </row>
    <row r="3" spans="2:9" ht="15.75" thickBot="1">
      <c r="B3" s="159"/>
      <c r="C3" s="160"/>
      <c r="D3" s="160"/>
      <c r="E3" s="160"/>
      <c r="F3" s="160"/>
      <c r="G3" s="160"/>
      <c r="H3" s="160"/>
      <c r="I3" s="161"/>
    </row>
    <row r="4" spans="2:9" ht="29.25" thickBot="1">
      <c r="B4" s="19" t="s">
        <v>28</v>
      </c>
      <c r="C4" s="18" t="s">
        <v>30</v>
      </c>
      <c r="D4" s="162" t="s">
        <v>29</v>
      </c>
      <c r="E4" s="163"/>
      <c r="F4" s="163"/>
      <c r="G4" s="163"/>
      <c r="H4" s="163"/>
      <c r="I4" s="164"/>
    </row>
    <row r="5" spans="2:9" ht="45" customHeight="1" thickBot="1">
      <c r="B5" s="11">
        <v>1</v>
      </c>
      <c r="C5" s="13" t="str">
        <f>+'PlanAcción FC'!A5</f>
        <v>Programa</v>
      </c>
      <c r="D5" s="128" t="s">
        <v>38</v>
      </c>
      <c r="E5" s="129"/>
      <c r="F5" s="129"/>
      <c r="G5" s="129"/>
      <c r="H5" s="129"/>
      <c r="I5" s="130"/>
    </row>
    <row r="6" spans="2:9" ht="45" customHeight="1" thickBot="1">
      <c r="B6" s="9">
        <v>2</v>
      </c>
      <c r="C6" s="14" t="str">
        <f>+'PlanAcción FC'!B5</f>
        <v>Subprograma</v>
      </c>
      <c r="D6" s="128" t="s">
        <v>39</v>
      </c>
      <c r="E6" s="129"/>
      <c r="F6" s="129"/>
      <c r="G6" s="129"/>
      <c r="H6" s="129"/>
      <c r="I6" s="130"/>
    </row>
    <row r="7" spans="2:9" ht="45" customHeight="1" thickBot="1">
      <c r="B7" s="9">
        <v>3</v>
      </c>
      <c r="C7" s="14" t="str">
        <f>+'PlanAcción FC'!C5</f>
        <v>Pond. Meta</v>
      </c>
      <c r="D7" s="128" t="s">
        <v>40</v>
      </c>
      <c r="E7" s="129"/>
      <c r="F7" s="129"/>
      <c r="G7" s="129"/>
      <c r="H7" s="129"/>
      <c r="I7" s="130"/>
    </row>
    <row r="8" spans="2:9" ht="45" customHeight="1" thickBot="1">
      <c r="B8" s="9">
        <v>4</v>
      </c>
      <c r="C8" s="14" t="str">
        <f>+'PlanAcción FC'!D5</f>
        <v>Descripcion Meta de Producto</v>
      </c>
      <c r="D8" s="128" t="s">
        <v>41</v>
      </c>
      <c r="E8" s="129"/>
      <c r="F8" s="129"/>
      <c r="G8" s="129"/>
      <c r="H8" s="129"/>
      <c r="I8" s="130"/>
    </row>
    <row r="9" spans="2:9" ht="45" customHeight="1" thickBot="1">
      <c r="B9" s="9">
        <v>5</v>
      </c>
      <c r="C9" s="14" t="str">
        <f>+'PlanAcción FC'!E5</f>
        <v>Código BPIM</v>
      </c>
      <c r="D9" s="128" t="s">
        <v>42</v>
      </c>
      <c r="E9" s="129"/>
      <c r="F9" s="129"/>
      <c r="G9" s="129"/>
      <c r="H9" s="129"/>
      <c r="I9" s="130"/>
    </row>
    <row r="10" spans="2:9" ht="45" customHeight="1" thickBot="1">
      <c r="B10" s="9">
        <v>6</v>
      </c>
      <c r="C10" s="14" t="str">
        <f>+'PlanAcción FC'!F5</f>
        <v>Nombre Proyecto</v>
      </c>
      <c r="D10" s="128" t="s">
        <v>43</v>
      </c>
      <c r="E10" s="129"/>
      <c r="F10" s="129"/>
      <c r="G10" s="129"/>
      <c r="H10" s="129"/>
      <c r="I10" s="130"/>
    </row>
    <row r="11" spans="2:9" ht="45" customHeight="1" thickBot="1">
      <c r="B11" s="9">
        <v>7</v>
      </c>
      <c r="C11" s="137" t="str">
        <f>+'PlanAcción FC'!G5</f>
        <v>RUBRO PRESUPUESTAL</v>
      </c>
      <c r="D11" s="16" t="s">
        <v>31</v>
      </c>
      <c r="E11" s="128" t="s">
        <v>46</v>
      </c>
      <c r="F11" s="129"/>
      <c r="G11" s="129"/>
      <c r="H11" s="129"/>
      <c r="I11" s="130"/>
    </row>
    <row r="12" spans="2:9" ht="45" customHeight="1" thickBot="1">
      <c r="B12" s="9">
        <v>8</v>
      </c>
      <c r="C12" s="137"/>
      <c r="D12" s="12" t="s">
        <v>32</v>
      </c>
      <c r="E12" s="128" t="s">
        <v>47</v>
      </c>
      <c r="F12" s="129"/>
      <c r="G12" s="129"/>
      <c r="H12" s="129"/>
      <c r="I12" s="130"/>
    </row>
    <row r="13" spans="2:9" ht="45" customHeight="1" thickBot="1">
      <c r="B13" s="9">
        <v>9</v>
      </c>
      <c r="C13" s="137"/>
      <c r="D13" s="12" t="s">
        <v>33</v>
      </c>
      <c r="E13" s="128" t="s">
        <v>48</v>
      </c>
      <c r="F13" s="129"/>
      <c r="G13" s="129"/>
      <c r="H13" s="129"/>
      <c r="I13" s="130"/>
    </row>
    <row r="14" spans="2:9" ht="45" customHeight="1" thickBot="1">
      <c r="B14" s="9">
        <v>10</v>
      </c>
      <c r="C14" s="137"/>
      <c r="D14" s="12" t="s">
        <v>34</v>
      </c>
      <c r="E14" s="128" t="s">
        <v>49</v>
      </c>
      <c r="F14" s="129"/>
      <c r="G14" s="129"/>
      <c r="H14" s="129"/>
      <c r="I14" s="130"/>
    </row>
    <row r="15" spans="2:9" ht="45" customHeight="1" thickBot="1">
      <c r="B15" s="9">
        <v>11</v>
      </c>
      <c r="C15" s="137"/>
      <c r="D15" s="12" t="s">
        <v>35</v>
      </c>
      <c r="E15" s="128" t="s">
        <v>50</v>
      </c>
      <c r="F15" s="129"/>
      <c r="G15" s="129"/>
      <c r="H15" s="129"/>
      <c r="I15" s="130"/>
    </row>
    <row r="16" spans="2:9" ht="45" customHeight="1" thickBot="1">
      <c r="B16" s="9">
        <v>12</v>
      </c>
      <c r="C16" s="137"/>
      <c r="D16" s="12" t="s">
        <v>36</v>
      </c>
      <c r="E16" s="128" t="s">
        <v>44</v>
      </c>
      <c r="F16" s="129"/>
      <c r="G16" s="129"/>
      <c r="H16" s="129"/>
      <c r="I16" s="130"/>
    </row>
    <row r="17" spans="2:9" ht="45" customHeight="1" thickBot="1">
      <c r="B17" s="9">
        <v>13</v>
      </c>
      <c r="C17" s="137"/>
      <c r="D17" s="17" t="s">
        <v>37</v>
      </c>
      <c r="E17" s="131" t="s">
        <v>51</v>
      </c>
      <c r="F17" s="132"/>
      <c r="G17" s="132"/>
      <c r="H17" s="132"/>
      <c r="I17" s="133"/>
    </row>
    <row r="18" spans="2:9" ht="45" customHeight="1" thickBot="1">
      <c r="B18" s="9">
        <v>14</v>
      </c>
      <c r="C18" s="14" t="str">
        <f>+'PlanAcción FC'!N5</f>
        <v>ACTIVIDADES A DESARROLLAR EN LA VIGENCIA 2014</v>
      </c>
      <c r="D18" s="128" t="s">
        <v>52</v>
      </c>
      <c r="E18" s="129"/>
      <c r="F18" s="129"/>
      <c r="G18" s="129"/>
      <c r="H18" s="129"/>
      <c r="I18" s="130"/>
    </row>
    <row r="19" spans="2:9" ht="45" customHeight="1" thickBot="1">
      <c r="B19" s="9">
        <v>15</v>
      </c>
      <c r="C19" s="14" t="str">
        <f>+'PlanAcción FC'!O5</f>
        <v>VALOR DE LA ACTIVIDAD</v>
      </c>
      <c r="D19" s="128" t="s">
        <v>53</v>
      </c>
      <c r="E19" s="129"/>
      <c r="F19" s="129"/>
      <c r="G19" s="129"/>
      <c r="H19" s="129"/>
      <c r="I19" s="130"/>
    </row>
    <row r="20" spans="2:9" ht="45" customHeight="1" thickBot="1">
      <c r="B20" s="9">
        <v>16</v>
      </c>
      <c r="C20" s="14" t="str">
        <f>+'PlanAcción FC'!P5</f>
        <v>Cod. Indic</v>
      </c>
      <c r="D20" s="128" t="s">
        <v>54</v>
      </c>
      <c r="E20" s="129"/>
      <c r="F20" s="129"/>
      <c r="G20" s="129"/>
      <c r="H20" s="129"/>
      <c r="I20" s="130"/>
    </row>
    <row r="21" spans="2:9" ht="45" customHeight="1" thickBot="1">
      <c r="B21" s="9">
        <v>17</v>
      </c>
      <c r="C21" s="14" t="str">
        <f>+'PlanAcción FC'!Q5</f>
        <v>Nombre</v>
      </c>
      <c r="D21" s="128" t="s">
        <v>55</v>
      </c>
      <c r="E21" s="129"/>
      <c r="F21" s="129"/>
      <c r="G21" s="129"/>
      <c r="H21" s="129"/>
      <c r="I21" s="130"/>
    </row>
    <row r="22" spans="2:9" ht="45" customHeight="1" thickBot="1">
      <c r="B22" s="9">
        <v>18</v>
      </c>
      <c r="C22" s="14" t="str">
        <f>+'PlanAcción FC'!R5</f>
        <v>Valor alcanzado a 31 de dic de la vigencia 2013</v>
      </c>
      <c r="D22" s="128" t="s">
        <v>56</v>
      </c>
      <c r="E22" s="129"/>
      <c r="F22" s="129"/>
      <c r="G22" s="129"/>
      <c r="H22" s="129"/>
      <c r="I22" s="130"/>
    </row>
    <row r="23" spans="2:9" ht="45" customHeight="1" thickBot="1">
      <c r="B23" s="9">
        <v>19</v>
      </c>
      <c r="C23" s="14" t="str">
        <f>+'PlanAcción FC'!S5</f>
        <v>Valor a lograrse a 31 de dic de la vigencia 2014</v>
      </c>
      <c r="D23" s="134" t="s">
        <v>57</v>
      </c>
      <c r="E23" s="135"/>
      <c r="F23" s="135"/>
      <c r="G23" s="135"/>
      <c r="H23" s="135"/>
      <c r="I23" s="136"/>
    </row>
    <row r="24" spans="2:9" s="10" customFormat="1" ht="45.75" customHeight="1" thickBot="1">
      <c r="B24" s="20">
        <v>20</v>
      </c>
      <c r="C24" s="137" t="str">
        <f>+'PlanAcción FC'!T4</f>
        <v>PROGRAMACION META DE PLAN DE DESARROLLO</v>
      </c>
      <c r="D24" s="150" t="s">
        <v>58</v>
      </c>
      <c r="E24" s="151"/>
      <c r="F24" s="152"/>
      <c r="G24" s="134" t="s">
        <v>62</v>
      </c>
      <c r="H24" s="135"/>
      <c r="I24" s="136"/>
    </row>
    <row r="25" spans="2:9" s="10" customFormat="1" ht="45.75" customHeight="1" thickBot="1">
      <c r="B25" s="20">
        <v>21</v>
      </c>
      <c r="C25" s="137"/>
      <c r="D25" s="165" t="s">
        <v>59</v>
      </c>
      <c r="E25" s="166"/>
      <c r="F25" s="167"/>
      <c r="G25" s="134" t="s">
        <v>62</v>
      </c>
      <c r="H25" s="135"/>
      <c r="I25" s="136"/>
    </row>
    <row r="26" spans="2:9" s="10" customFormat="1" ht="45.75" customHeight="1" thickBot="1">
      <c r="B26" s="20">
        <v>22</v>
      </c>
      <c r="C26" s="137"/>
      <c r="D26" s="165" t="s">
        <v>60</v>
      </c>
      <c r="E26" s="166"/>
      <c r="F26" s="167"/>
      <c r="G26" s="134" t="s">
        <v>62</v>
      </c>
      <c r="H26" s="135"/>
      <c r="I26" s="136"/>
    </row>
    <row r="27" spans="2:9" s="10" customFormat="1" ht="45.75" customHeight="1" thickBot="1">
      <c r="B27" s="20">
        <v>23</v>
      </c>
      <c r="C27" s="137"/>
      <c r="D27" s="147" t="s">
        <v>61</v>
      </c>
      <c r="E27" s="148"/>
      <c r="F27" s="149"/>
      <c r="G27" s="131" t="s">
        <v>62</v>
      </c>
      <c r="H27" s="132"/>
      <c r="I27" s="133"/>
    </row>
    <row r="28" spans="2:9" ht="19.5" customHeight="1">
      <c r="B28" s="21">
        <v>24</v>
      </c>
      <c r="C28" s="137" t="str">
        <f>+'PlanAcción FC'!X4</f>
        <v>PROGRAMACION EJECUCION DE RECURSOS POR TRIMESTRE VIGENCIA 2014</v>
      </c>
      <c r="D28" s="138" t="s">
        <v>64</v>
      </c>
      <c r="E28" s="139"/>
      <c r="F28" s="139"/>
      <c r="G28" s="139"/>
      <c r="H28" s="139"/>
      <c r="I28" s="140"/>
    </row>
    <row r="29" spans="2:9" ht="19.5" customHeight="1">
      <c r="B29" s="21">
        <v>25</v>
      </c>
      <c r="C29" s="137"/>
      <c r="D29" s="141"/>
      <c r="E29" s="142"/>
      <c r="F29" s="142"/>
      <c r="G29" s="142"/>
      <c r="H29" s="142"/>
      <c r="I29" s="143"/>
    </row>
    <row r="30" spans="2:9" ht="19.5" customHeight="1">
      <c r="B30" s="21">
        <v>26</v>
      </c>
      <c r="C30" s="137"/>
      <c r="D30" s="141"/>
      <c r="E30" s="142"/>
      <c r="F30" s="142"/>
      <c r="G30" s="142"/>
      <c r="H30" s="142"/>
      <c r="I30" s="143"/>
    </row>
    <row r="31" spans="2:9" ht="19.5" customHeight="1">
      <c r="B31" s="21">
        <v>27</v>
      </c>
      <c r="C31" s="137"/>
      <c r="D31" s="141"/>
      <c r="E31" s="142"/>
      <c r="F31" s="142"/>
      <c r="G31" s="142"/>
      <c r="H31" s="142"/>
      <c r="I31" s="143"/>
    </row>
    <row r="32" spans="2:9" ht="19.5" customHeight="1">
      <c r="B32" s="21">
        <v>28</v>
      </c>
      <c r="C32" s="137"/>
      <c r="D32" s="141"/>
      <c r="E32" s="142"/>
      <c r="F32" s="142"/>
      <c r="G32" s="142"/>
      <c r="H32" s="142"/>
      <c r="I32" s="143"/>
    </row>
    <row r="33" spans="2:9" ht="19.5" customHeight="1">
      <c r="B33" s="21">
        <v>29</v>
      </c>
      <c r="C33" s="137"/>
      <c r="D33" s="141"/>
      <c r="E33" s="142"/>
      <c r="F33" s="142"/>
      <c r="G33" s="142"/>
      <c r="H33" s="142"/>
      <c r="I33" s="143"/>
    </row>
    <row r="34" spans="2:9" ht="19.5" customHeight="1">
      <c r="B34" s="21">
        <v>30</v>
      </c>
      <c r="C34" s="137"/>
      <c r="D34" s="141"/>
      <c r="E34" s="142"/>
      <c r="F34" s="142"/>
      <c r="G34" s="142"/>
      <c r="H34" s="142"/>
      <c r="I34" s="143"/>
    </row>
    <row r="35" spans="2:9" ht="19.5" customHeight="1">
      <c r="B35" s="21">
        <v>31</v>
      </c>
      <c r="C35" s="137"/>
      <c r="D35" s="141"/>
      <c r="E35" s="142"/>
      <c r="F35" s="142"/>
      <c r="G35" s="142"/>
      <c r="H35" s="142"/>
      <c r="I35" s="143"/>
    </row>
    <row r="36" spans="2:9" ht="19.5" customHeight="1">
      <c r="B36" s="21">
        <v>32</v>
      </c>
      <c r="C36" s="137"/>
      <c r="D36" s="141"/>
      <c r="E36" s="142"/>
      <c r="F36" s="142"/>
      <c r="G36" s="142"/>
      <c r="H36" s="142"/>
      <c r="I36" s="143"/>
    </row>
    <row r="37" spans="2:9" ht="19.5" customHeight="1">
      <c r="B37" s="21">
        <v>33</v>
      </c>
      <c r="C37" s="137"/>
      <c r="D37" s="141"/>
      <c r="E37" s="142"/>
      <c r="F37" s="142"/>
      <c r="G37" s="142"/>
      <c r="H37" s="142"/>
      <c r="I37" s="143"/>
    </row>
    <row r="38" spans="2:9" ht="19.5" customHeight="1">
      <c r="B38" s="21">
        <v>34</v>
      </c>
      <c r="C38" s="137"/>
      <c r="D38" s="141"/>
      <c r="E38" s="142"/>
      <c r="F38" s="142"/>
      <c r="G38" s="142"/>
      <c r="H38" s="142"/>
      <c r="I38" s="143"/>
    </row>
    <row r="39" spans="2:9" ht="19.5" customHeight="1">
      <c r="B39" s="21">
        <v>35</v>
      </c>
      <c r="C39" s="137"/>
      <c r="D39" s="141"/>
      <c r="E39" s="142"/>
      <c r="F39" s="142"/>
      <c r="G39" s="142"/>
      <c r="H39" s="142"/>
      <c r="I39" s="143"/>
    </row>
    <row r="40" spans="2:9" ht="19.5" customHeight="1">
      <c r="B40" s="21">
        <v>36</v>
      </c>
      <c r="C40" s="137"/>
      <c r="D40" s="141"/>
      <c r="E40" s="142"/>
      <c r="F40" s="142"/>
      <c r="G40" s="142"/>
      <c r="H40" s="142"/>
      <c r="I40" s="143"/>
    </row>
    <row r="41" spans="2:9" ht="19.5" customHeight="1">
      <c r="B41" s="21">
        <v>37</v>
      </c>
      <c r="C41" s="137"/>
      <c r="D41" s="141"/>
      <c r="E41" s="142"/>
      <c r="F41" s="142"/>
      <c r="G41" s="142"/>
      <c r="H41" s="142"/>
      <c r="I41" s="143"/>
    </row>
    <row r="42" spans="2:9" ht="19.5" customHeight="1">
      <c r="B42" s="21">
        <v>38</v>
      </c>
      <c r="C42" s="137"/>
      <c r="D42" s="141"/>
      <c r="E42" s="142"/>
      <c r="F42" s="142"/>
      <c r="G42" s="142"/>
      <c r="H42" s="142"/>
      <c r="I42" s="143"/>
    </row>
    <row r="43" spans="2:9" ht="19.5" customHeight="1">
      <c r="B43" s="21">
        <v>39</v>
      </c>
      <c r="C43" s="137"/>
      <c r="D43" s="141"/>
      <c r="E43" s="142"/>
      <c r="F43" s="142"/>
      <c r="G43" s="142"/>
      <c r="H43" s="142"/>
      <c r="I43" s="143"/>
    </row>
    <row r="44" spans="2:9" ht="19.5" customHeight="1">
      <c r="B44" s="21">
        <v>40</v>
      </c>
      <c r="C44" s="137"/>
      <c r="D44" s="141"/>
      <c r="E44" s="142"/>
      <c r="F44" s="142"/>
      <c r="G44" s="142"/>
      <c r="H44" s="142"/>
      <c r="I44" s="143"/>
    </row>
    <row r="45" spans="2:9" ht="19.5" customHeight="1">
      <c r="B45" s="21">
        <v>41</v>
      </c>
      <c r="C45" s="137"/>
      <c r="D45" s="141"/>
      <c r="E45" s="142"/>
      <c r="F45" s="142"/>
      <c r="G45" s="142"/>
      <c r="H45" s="142"/>
      <c r="I45" s="143"/>
    </row>
    <row r="46" spans="2:9" ht="19.5" customHeight="1">
      <c r="B46" s="21">
        <v>42</v>
      </c>
      <c r="C46" s="137"/>
      <c r="D46" s="141"/>
      <c r="E46" s="142"/>
      <c r="F46" s="142"/>
      <c r="G46" s="142"/>
      <c r="H46" s="142"/>
      <c r="I46" s="143"/>
    </row>
    <row r="47" spans="2:9" ht="19.5" customHeight="1">
      <c r="B47" s="21">
        <v>43</v>
      </c>
      <c r="C47" s="137"/>
      <c r="D47" s="141"/>
      <c r="E47" s="142"/>
      <c r="F47" s="142"/>
      <c r="G47" s="142"/>
      <c r="H47" s="142"/>
      <c r="I47" s="143"/>
    </row>
    <row r="48" spans="2:9" ht="19.5" customHeight="1" thickBot="1">
      <c r="B48" s="21">
        <v>44</v>
      </c>
      <c r="C48" s="137"/>
      <c r="D48" s="144"/>
      <c r="E48" s="145"/>
      <c r="F48" s="145"/>
      <c r="G48" s="145"/>
      <c r="H48" s="145"/>
      <c r="I48" s="146"/>
    </row>
    <row r="49" spans="2:9" ht="54.75" customHeight="1">
      <c r="B49" s="9">
        <v>45</v>
      </c>
      <c r="C49" s="14" t="str">
        <f>+'PlanAcción FC'!AS4</f>
        <v>Responsable
(Nombre y Cargo)</v>
      </c>
      <c r="D49" s="134" t="s">
        <v>63</v>
      </c>
      <c r="E49" s="135"/>
      <c r="F49" s="135"/>
      <c r="G49" s="135"/>
      <c r="H49" s="135"/>
      <c r="I49" s="136"/>
    </row>
    <row r="50" spans="2:9" ht="45" customHeight="1" thickBot="1">
      <c r="B50" s="9">
        <v>46</v>
      </c>
      <c r="C50" s="15" t="str">
        <f>+'PlanAcción FC'!AT4</f>
        <v>Observaciones</v>
      </c>
      <c r="D50" s="125"/>
      <c r="E50" s="126"/>
      <c r="F50" s="126"/>
      <c r="G50" s="126"/>
      <c r="H50" s="126"/>
      <c r="I50" s="127"/>
    </row>
  </sheetData>
  <sheetProtection/>
  <mergeCells count="35"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  <mergeCell ref="D18:I18"/>
    <mergeCell ref="D20:I20"/>
    <mergeCell ref="C11:C17"/>
    <mergeCell ref="C24:C27"/>
    <mergeCell ref="G25:I25"/>
    <mergeCell ref="G26:I26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jlopezpa</cp:lastModifiedBy>
  <cp:lastPrinted>2013-11-27T16:31:20Z</cp:lastPrinted>
  <dcterms:created xsi:type="dcterms:W3CDTF">2013-01-07T15:09:44Z</dcterms:created>
  <dcterms:modified xsi:type="dcterms:W3CDTF">2013-12-11T20:04:15Z</dcterms:modified>
  <cp:category/>
  <cp:version/>
  <cp:contentType/>
  <cp:contentStatus/>
</cp:coreProperties>
</file>